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41.0.135\311_06_01_00_研究管理室\1.治験\02.規程・手順書・様式関連\21_様式\CRC賃金表\"/>
    </mc:Choice>
  </mc:AlternateContent>
  <bookViews>
    <workbookView xWindow="0" yWindow="0" windowWidth="28800" windowHeight="12450" activeTab="2"/>
  </bookViews>
  <sheets>
    <sheet name="①治験薬管理経費算出賃金表（固定費）" sheetId="23" r:id="rId1"/>
    <sheet name="②CRC賃金算出表（事前準備費用）" sheetId="22" r:id="rId2"/>
    <sheet name="③CRC賃金算出表（変動費）" sheetId="21" r:id="rId3"/>
  </sheets>
  <definedNames>
    <definedName name="_xlnm.Print_Area" localSheetId="0">'①治験薬管理経費算出賃金表（固定費）'!$A$1:$L$22</definedName>
    <definedName name="_xlnm.Print_Area" localSheetId="2">'③CRC賃金算出表（変動費）'!$A$1:$G$33</definedName>
  </definedNames>
  <calcPr calcId="152511"/>
</workbook>
</file>

<file path=xl/calcChain.xml><?xml version="1.0" encoding="utf-8"?>
<calcChain xmlns="http://schemas.openxmlformats.org/spreadsheetml/2006/main">
  <c r="J13" i="23" l="1"/>
  <c r="F31" i="21" l="1"/>
  <c r="F30" i="21"/>
  <c r="J19" i="23" l="1"/>
  <c r="J18" i="23"/>
  <c r="J17" i="23"/>
  <c r="J16" i="23"/>
  <c r="J15" i="23"/>
  <c r="J14" i="23"/>
  <c r="J12" i="23"/>
  <c r="J11" i="23"/>
  <c r="J10" i="23"/>
  <c r="J9" i="23"/>
  <c r="J8" i="23"/>
  <c r="J14" i="22"/>
  <c r="J13" i="22"/>
  <c r="J12" i="22"/>
  <c r="J11" i="22"/>
  <c r="J10" i="22"/>
  <c r="J9" i="22"/>
  <c r="J8" i="22"/>
  <c r="J7" i="22"/>
  <c r="J6" i="22"/>
  <c r="J21" i="23" l="1"/>
  <c r="L21" i="23" s="1"/>
  <c r="G16" i="22"/>
  <c r="L16" i="22" s="1"/>
  <c r="F32" i="21"/>
  <c r="F29" i="21"/>
  <c r="F28" i="21"/>
  <c r="F27" i="21"/>
  <c r="F26" i="21"/>
  <c r="F25" i="21"/>
  <c r="F24" i="21"/>
  <c r="F23" i="21"/>
  <c r="F22" i="21"/>
  <c r="F21" i="21"/>
  <c r="F20" i="21"/>
  <c r="F19" i="21"/>
  <c r="F18" i="21"/>
  <c r="F17" i="21"/>
  <c r="F16" i="21"/>
  <c r="F15" i="21"/>
  <c r="F14" i="21"/>
  <c r="F13" i="21"/>
  <c r="F12" i="21"/>
  <c r="F11" i="21"/>
  <c r="F10" i="21"/>
  <c r="F9" i="21"/>
  <c r="F8" i="21"/>
  <c r="F33" i="21" l="1"/>
</calcChain>
</file>

<file path=xl/sharedStrings.xml><?xml version="1.0" encoding="utf-8"?>
<sst xmlns="http://schemas.openxmlformats.org/spreadsheetml/2006/main" count="210" uniqueCount="87">
  <si>
    <t>×回数</t>
    <rPh sb="1" eb="3">
      <t>カイスウ</t>
    </rPh>
    <phoneticPr fontId="1"/>
  </si>
  <si>
    <t>入力の方法：</t>
    <rPh sb="0" eb="2">
      <t>ニュウリョク</t>
    </rPh>
    <rPh sb="3" eb="5">
      <t>ホウホウ</t>
    </rPh>
    <phoneticPr fontId="1"/>
  </si>
  <si>
    <t>番号</t>
    <rPh sb="0" eb="2">
      <t>バンゴウ</t>
    </rPh>
    <phoneticPr fontId="1"/>
  </si>
  <si>
    <t>算定根拠</t>
    <rPh sb="0" eb="2">
      <t>サンテイ</t>
    </rPh>
    <rPh sb="2" eb="4">
      <t>コンキョ</t>
    </rPh>
    <phoneticPr fontId="1"/>
  </si>
  <si>
    <t>穿刺・生検回数</t>
    <rPh sb="0" eb="2">
      <t>センシ</t>
    </rPh>
    <rPh sb="3" eb="5">
      <t>セイケン</t>
    </rPh>
    <rPh sb="5" eb="7">
      <t>カイスウ</t>
    </rPh>
    <phoneticPr fontId="1"/>
  </si>
  <si>
    <t>病理検体のスライド作成回数</t>
    <rPh sb="0" eb="2">
      <t>ビョウリ</t>
    </rPh>
    <rPh sb="2" eb="4">
      <t>ケンタイ</t>
    </rPh>
    <rPh sb="9" eb="11">
      <t>サクセイ</t>
    </rPh>
    <rPh sb="11" eb="13">
      <t>カイスウ</t>
    </rPh>
    <phoneticPr fontId="1"/>
  </si>
  <si>
    <t>X線検査回数</t>
    <rPh sb="1" eb="2">
      <t>セン</t>
    </rPh>
    <rPh sb="2" eb="4">
      <t>ケンサ</t>
    </rPh>
    <rPh sb="4" eb="6">
      <t>カイスウ</t>
    </rPh>
    <phoneticPr fontId="1"/>
  </si>
  <si>
    <t>PET-CT検査回数</t>
    <rPh sb="6" eb="8">
      <t>ケンサ</t>
    </rPh>
    <rPh sb="8" eb="10">
      <t>カイスウ</t>
    </rPh>
    <phoneticPr fontId="1"/>
  </si>
  <si>
    <t>その他放射線画像検査回数</t>
    <rPh sb="2" eb="3">
      <t>ホカ</t>
    </rPh>
    <rPh sb="3" eb="6">
      <t>ホウシャセン</t>
    </rPh>
    <rPh sb="6" eb="8">
      <t>ガゾウ</t>
    </rPh>
    <rPh sb="8" eb="10">
      <t>ケンサ</t>
    </rPh>
    <rPh sb="10" eb="12">
      <t>カイスウ</t>
    </rPh>
    <phoneticPr fontId="1"/>
  </si>
  <si>
    <t>CTまたはMRI検査回数</t>
    <rPh sb="8" eb="10">
      <t>ケンサ</t>
    </rPh>
    <rPh sb="10" eb="12">
      <t>カイスウ</t>
    </rPh>
    <phoneticPr fontId="1"/>
  </si>
  <si>
    <t>骨密度検査回数</t>
    <rPh sb="0" eb="3">
      <t>コツミツド</t>
    </rPh>
    <rPh sb="3" eb="5">
      <t>ケンサ</t>
    </rPh>
    <rPh sb="5" eb="7">
      <t>カイスウ</t>
    </rPh>
    <phoneticPr fontId="1"/>
  </si>
  <si>
    <t>アンケート実施・確認回数</t>
    <rPh sb="5" eb="7">
      <t>ジッシ</t>
    </rPh>
    <rPh sb="8" eb="10">
      <t>カクニン</t>
    </rPh>
    <rPh sb="10" eb="12">
      <t>カイスウ</t>
    </rPh>
    <phoneticPr fontId="1"/>
  </si>
  <si>
    <t>数字を直接入力してください</t>
    <rPh sb="0" eb="2">
      <t>スウジ</t>
    </rPh>
    <rPh sb="3" eb="5">
      <t>チョクセツ</t>
    </rPh>
    <rPh sb="5" eb="7">
      <t>ニュウリョク</t>
    </rPh>
    <phoneticPr fontId="1"/>
  </si>
  <si>
    <t>算定項目</t>
    <rPh sb="0" eb="2">
      <t>サンテイ</t>
    </rPh>
    <rPh sb="2" eb="4">
      <t>コウモク</t>
    </rPh>
    <phoneticPr fontId="1"/>
  </si>
  <si>
    <t>患者への同意説明（再同意を含む）</t>
    <rPh sb="0" eb="2">
      <t>カンジャ</t>
    </rPh>
    <rPh sb="4" eb="6">
      <t>ドウイ</t>
    </rPh>
    <rPh sb="6" eb="8">
      <t>セツメイ</t>
    </rPh>
    <rPh sb="9" eb="10">
      <t>サイ</t>
    </rPh>
    <rPh sb="10" eb="12">
      <t>ドウイ</t>
    </rPh>
    <rPh sb="13" eb="14">
      <t>フク</t>
    </rPh>
    <phoneticPr fontId="1"/>
  </si>
  <si>
    <t>薬物動態検査の検査回数</t>
    <rPh sb="0" eb="2">
      <t>ヤクブツ</t>
    </rPh>
    <rPh sb="2" eb="4">
      <t>ドウタイ</t>
    </rPh>
    <rPh sb="4" eb="6">
      <t>ケンサ</t>
    </rPh>
    <rPh sb="7" eb="9">
      <t>ケンサ</t>
    </rPh>
    <rPh sb="9" eb="11">
      <t>カイスウ</t>
    </rPh>
    <phoneticPr fontId="1"/>
  </si>
  <si>
    <t>その他特殊検査のための検体採取回数</t>
    <rPh sb="2" eb="3">
      <t>タ</t>
    </rPh>
    <rPh sb="3" eb="5">
      <t>トクシュ</t>
    </rPh>
    <rPh sb="5" eb="7">
      <t>ケンサ</t>
    </rPh>
    <rPh sb="11" eb="12">
      <t>ケン</t>
    </rPh>
    <rPh sb="12" eb="13">
      <t>ケンタイ</t>
    </rPh>
    <rPh sb="13" eb="15">
      <t>サイシュ</t>
    </rPh>
    <rPh sb="15" eb="17">
      <t>カイスウ</t>
    </rPh>
    <phoneticPr fontId="1"/>
  </si>
  <si>
    <t>規定Visitの経過観察（来院）の回数</t>
    <rPh sb="0" eb="2">
      <t>キテイ</t>
    </rPh>
    <rPh sb="8" eb="10">
      <t>ケイカ</t>
    </rPh>
    <rPh sb="10" eb="12">
      <t>カンサツ</t>
    </rPh>
    <rPh sb="13" eb="15">
      <t>ライイン</t>
    </rPh>
    <rPh sb="17" eb="19">
      <t>カイスウ</t>
    </rPh>
    <phoneticPr fontId="1"/>
  </si>
  <si>
    <t>規定Visitの経過観察（電話確認）の回数</t>
    <rPh sb="8" eb="10">
      <t>ケイカ</t>
    </rPh>
    <rPh sb="10" eb="12">
      <t>カンサツ</t>
    </rPh>
    <rPh sb="13" eb="15">
      <t>デンワ</t>
    </rPh>
    <rPh sb="15" eb="17">
      <t>カクニン</t>
    </rPh>
    <rPh sb="19" eb="21">
      <t>カイスウ</t>
    </rPh>
    <phoneticPr fontId="1"/>
  </si>
  <si>
    <t>採尿回数（特殊検査を除く）</t>
    <rPh sb="0" eb="2">
      <t>サイニョウ</t>
    </rPh>
    <rPh sb="2" eb="4">
      <t>カイスウ</t>
    </rPh>
    <phoneticPr fontId="1"/>
  </si>
  <si>
    <t>採血回数（特殊検査を除く）</t>
    <rPh sb="0" eb="2">
      <t>サイケツ</t>
    </rPh>
    <phoneticPr fontId="1"/>
  </si>
  <si>
    <t>侵襲的機能検査回数</t>
    <rPh sb="0" eb="2">
      <t>シンシュウ</t>
    </rPh>
    <rPh sb="2" eb="3">
      <t>テキ</t>
    </rPh>
    <rPh sb="3" eb="5">
      <t>キノウ</t>
    </rPh>
    <rPh sb="5" eb="7">
      <t>ケンサ</t>
    </rPh>
    <rPh sb="7" eb="9">
      <t>カイスウ</t>
    </rPh>
    <phoneticPr fontId="1"/>
  </si>
  <si>
    <t>心電図検査回数</t>
    <rPh sb="0" eb="3">
      <t>シンデンズ</t>
    </rPh>
    <rPh sb="3" eb="5">
      <t>ケンサ</t>
    </rPh>
    <rPh sb="5" eb="7">
      <t>カイスウ</t>
    </rPh>
    <phoneticPr fontId="1"/>
  </si>
  <si>
    <t>その他非侵襲的機能検査回数</t>
    <rPh sb="2" eb="3">
      <t>タ</t>
    </rPh>
    <rPh sb="3" eb="4">
      <t>ヒ</t>
    </rPh>
    <rPh sb="4" eb="6">
      <t>シンシュウ</t>
    </rPh>
    <rPh sb="6" eb="7">
      <t>テキ</t>
    </rPh>
    <rPh sb="7" eb="9">
      <t>キノウ</t>
    </rPh>
    <rPh sb="9" eb="11">
      <t>ケンサ</t>
    </rPh>
    <rPh sb="11" eb="13">
      <t>カイスウ</t>
    </rPh>
    <phoneticPr fontId="1"/>
  </si>
  <si>
    <t>時間</t>
    <rPh sb="0" eb="2">
      <t>ジカン</t>
    </rPh>
    <phoneticPr fontId="1"/>
  </si>
  <si>
    <t>×</t>
    <phoneticPr fontId="1"/>
  </si>
  <si>
    <t>＝</t>
    <phoneticPr fontId="1"/>
  </si>
  <si>
    <t>円</t>
    <rPh sb="0" eb="1">
      <t>エン</t>
    </rPh>
    <phoneticPr fontId="1"/>
  </si>
  <si>
    <t>検体準備、発送、回収対応回数</t>
    <rPh sb="12" eb="14">
      <t>カイスウ</t>
    </rPh>
    <phoneticPr fontId="1"/>
  </si>
  <si>
    <t>症例報告書作成など（Visit）</t>
    <phoneticPr fontId="1"/>
  </si>
  <si>
    <t>モニタリング準備・対応</t>
    <phoneticPr fontId="1"/>
  </si>
  <si>
    <t>＜CRC賃金算出表（事前準備費用）＞</t>
    <phoneticPr fontId="1"/>
  </si>
  <si>
    <t>CRCが治験開始までに必要な業務時間数を以下のとおりとする。
また、算出された時間数にCRCの時間単価（4,000円）を乗じた値を事前準備費用とする。</t>
    <rPh sb="4" eb="6">
      <t>チケン</t>
    </rPh>
    <rPh sb="6" eb="8">
      <t>カイシ</t>
    </rPh>
    <rPh sb="11" eb="13">
      <t>ヒツヨウ</t>
    </rPh>
    <rPh sb="14" eb="16">
      <t>ギョウム</t>
    </rPh>
    <rPh sb="16" eb="19">
      <t>ジカンスウ</t>
    </rPh>
    <rPh sb="20" eb="22">
      <t>イカ</t>
    </rPh>
    <rPh sb="34" eb="36">
      <t>サンシュツ</t>
    </rPh>
    <rPh sb="39" eb="42">
      <t>ジカンスウ</t>
    </rPh>
    <rPh sb="47" eb="49">
      <t>ジカン</t>
    </rPh>
    <rPh sb="49" eb="51">
      <t>タンカ</t>
    </rPh>
    <rPh sb="57" eb="58">
      <t>エン</t>
    </rPh>
    <rPh sb="60" eb="61">
      <t>ジョウ</t>
    </rPh>
    <rPh sb="63" eb="64">
      <t>アタイ</t>
    </rPh>
    <rPh sb="65" eb="67">
      <t>ジゼン</t>
    </rPh>
    <rPh sb="67" eb="69">
      <t>ジュンビ</t>
    </rPh>
    <rPh sb="69" eb="71">
      <t>ヒヨウ</t>
    </rPh>
    <phoneticPr fontId="1"/>
  </si>
  <si>
    <t>項目名</t>
    <rPh sb="0" eb="2">
      <t>コウモク</t>
    </rPh>
    <rPh sb="2" eb="3">
      <t>メイ</t>
    </rPh>
    <phoneticPr fontId="1"/>
  </si>
  <si>
    <t>×</t>
    <phoneticPr fontId="1"/>
  </si>
  <si>
    <t>CRC（２名）</t>
    <phoneticPr fontId="1"/>
  </si>
  <si>
    <t>20時間</t>
    <rPh sb="2" eb="4">
      <t>ジカン</t>
    </rPh>
    <phoneticPr fontId="1"/>
  </si>
  <si>
    <t>15時間</t>
    <rPh sb="2" eb="4">
      <t>ジカン</t>
    </rPh>
    <phoneticPr fontId="1"/>
  </si>
  <si>
    <t>10時間</t>
    <rPh sb="2" eb="4">
      <t>ジカン</t>
    </rPh>
    <phoneticPr fontId="1"/>
  </si>
  <si>
    <t>事務局
CRC（２名）</t>
    <rPh sb="0" eb="3">
      <t>ジムキョク</t>
    </rPh>
    <rPh sb="9" eb="10">
      <t>メイ</t>
    </rPh>
    <phoneticPr fontId="1"/>
  </si>
  <si>
    <t>事務局
CRC（１名）</t>
    <rPh sb="0" eb="3">
      <t>ジムキョク</t>
    </rPh>
    <rPh sb="9" eb="10">
      <t>メイ</t>
    </rPh>
    <phoneticPr fontId="1"/>
  </si>
  <si>
    <t>事前準備費用：</t>
    <phoneticPr fontId="1"/>
  </si>
  <si>
    <t>施設選定調査</t>
    <rPh sb="0" eb="2">
      <t>シセツ</t>
    </rPh>
    <rPh sb="2" eb="4">
      <t>センテイ</t>
    </rPh>
    <rPh sb="4" eb="6">
      <t>チョウサ</t>
    </rPh>
    <phoneticPr fontId="1"/>
  </si>
  <si>
    <t>事前ヒアリング</t>
    <rPh sb="0" eb="2">
      <t>ジゼン</t>
    </rPh>
    <phoneticPr fontId="1"/>
  </si>
  <si>
    <t>説明同意文書等の作成・修正</t>
    <rPh sb="0" eb="2">
      <t>セツメイ</t>
    </rPh>
    <rPh sb="2" eb="4">
      <t>ドウイ</t>
    </rPh>
    <rPh sb="4" eb="6">
      <t>ブンショ</t>
    </rPh>
    <rPh sb="6" eb="7">
      <t>トウ</t>
    </rPh>
    <rPh sb="8" eb="10">
      <t>サクセイ</t>
    </rPh>
    <rPh sb="11" eb="13">
      <t>シュウセイ</t>
    </rPh>
    <phoneticPr fontId="1"/>
  </si>
  <si>
    <t>症例ファイル、
ワークシート作成・確認</t>
    <rPh sb="0" eb="2">
      <t>ショウレイ</t>
    </rPh>
    <rPh sb="14" eb="16">
      <t>サクセイ</t>
    </rPh>
    <rPh sb="17" eb="19">
      <t>カクニン</t>
    </rPh>
    <phoneticPr fontId="1"/>
  </si>
  <si>
    <t>他部署との調整</t>
    <rPh sb="0" eb="3">
      <t>タブショ</t>
    </rPh>
    <rPh sb="5" eb="7">
      <t>チョウセイ</t>
    </rPh>
    <phoneticPr fontId="1"/>
  </si>
  <si>
    <t>EDC等事前トレーニング</t>
    <rPh sb="3" eb="4">
      <t>トウ</t>
    </rPh>
    <rPh sb="4" eb="6">
      <t>ジゼン</t>
    </rPh>
    <phoneticPr fontId="1"/>
  </si>
  <si>
    <t>治験責任医師との調整</t>
    <rPh sb="0" eb="2">
      <t>チケン</t>
    </rPh>
    <rPh sb="2" eb="4">
      <t>セキニン</t>
    </rPh>
    <rPh sb="4" eb="6">
      <t>イシ</t>
    </rPh>
    <rPh sb="8" eb="10">
      <t>チョウセイ</t>
    </rPh>
    <phoneticPr fontId="1"/>
  </si>
  <si>
    <t>スタートアップミーティング
準備・開催</t>
    <rPh sb="14" eb="16">
      <t>ジュンビ</t>
    </rPh>
    <rPh sb="17" eb="19">
      <t>カイサイ</t>
    </rPh>
    <phoneticPr fontId="1"/>
  </si>
  <si>
    <t>キックオフミーティング
準備・開催</t>
    <rPh sb="12" eb="14">
      <t>ジュンビ</t>
    </rPh>
    <rPh sb="15" eb="17">
      <t>カイサイ</t>
    </rPh>
    <phoneticPr fontId="1"/>
  </si>
  <si>
    <t>治験薬管理者or治験薬管理補助者</t>
    <rPh sb="0" eb="3">
      <t>チケンヤク</t>
    </rPh>
    <rPh sb="3" eb="6">
      <t>カンリシャ</t>
    </rPh>
    <phoneticPr fontId="1"/>
  </si>
  <si>
    <t>固定額</t>
    <rPh sb="0" eb="2">
      <t>コテイ</t>
    </rPh>
    <rPh sb="2" eb="3">
      <t>ガク</t>
    </rPh>
    <phoneticPr fontId="1"/>
  </si>
  <si>
    <t>治験薬管理者、治験薬管理補助者</t>
    <rPh sb="0" eb="3">
      <t>チケンヤク</t>
    </rPh>
    <rPh sb="3" eb="6">
      <t>カンリシャ</t>
    </rPh>
    <rPh sb="7" eb="10">
      <t>チケンヤク</t>
    </rPh>
    <rPh sb="10" eb="12">
      <t>カンリ</t>
    </rPh>
    <rPh sb="12" eb="15">
      <t>ホジョシャ</t>
    </rPh>
    <phoneticPr fontId="1"/>
  </si>
  <si>
    <t>×</t>
    <phoneticPr fontId="1"/>
  </si>
  <si>
    <t>管理ファイルの作成・修正</t>
    <rPh sb="0" eb="2">
      <t>カンリ</t>
    </rPh>
    <rPh sb="7" eb="9">
      <t>サクセイ</t>
    </rPh>
    <rPh sb="10" eb="12">
      <t>シュウセイ</t>
    </rPh>
    <phoneticPr fontId="1"/>
  </si>
  <si>
    <t>レジメンorセットの作成・修正</t>
    <rPh sb="10" eb="12">
      <t>サクセイ</t>
    </rPh>
    <rPh sb="13" eb="15">
      <t>シュウセイ</t>
    </rPh>
    <phoneticPr fontId="1"/>
  </si>
  <si>
    <t>マスターの作成・修正</t>
    <rPh sb="5" eb="7">
      <t>サクセイ</t>
    </rPh>
    <rPh sb="8" eb="10">
      <t>シュウセイ</t>
    </rPh>
    <phoneticPr fontId="1"/>
  </si>
  <si>
    <t>キックオフミーティング参加</t>
    <rPh sb="11" eb="13">
      <t>サンカ</t>
    </rPh>
    <phoneticPr fontId="1"/>
  </si>
  <si>
    <t>搬入・回収・廃棄手続き</t>
    <rPh sb="0" eb="2">
      <t>ハンニュウ</t>
    </rPh>
    <rPh sb="3" eb="5">
      <t>カイシュウ</t>
    </rPh>
    <rPh sb="6" eb="8">
      <t>ハイキ</t>
    </rPh>
    <rPh sb="8" eb="10">
      <t>テツヅ</t>
    </rPh>
    <phoneticPr fontId="1"/>
  </si>
  <si>
    <t>時間数</t>
    <rPh sb="0" eb="2">
      <t>ジカン</t>
    </rPh>
    <rPh sb="2" eb="3">
      <t>スウ</t>
    </rPh>
    <phoneticPr fontId="1"/>
  </si>
  <si>
    <t>時間数</t>
    <rPh sb="0" eb="3">
      <t>ジカンスウ</t>
    </rPh>
    <phoneticPr fontId="1"/>
  </si>
  <si>
    <t>人数</t>
    <rPh sb="0" eb="2">
      <t>ニンズウ</t>
    </rPh>
    <phoneticPr fontId="1"/>
  </si>
  <si>
    <t>時間数（小計）</t>
    <rPh sb="0" eb="3">
      <t>ジカンスウ</t>
    </rPh>
    <rPh sb="4" eb="6">
      <t>ショウケイ</t>
    </rPh>
    <phoneticPr fontId="1"/>
  </si>
  <si>
    <t>合計時間数</t>
    <rPh sb="2" eb="4">
      <t>ジカン</t>
    </rPh>
    <phoneticPr fontId="1"/>
  </si>
  <si>
    <t>スタートアップミーティング
参加</t>
    <rPh sb="14" eb="16">
      <t>サンカ</t>
    </rPh>
    <phoneticPr fontId="1"/>
  </si>
  <si>
    <t>トレーニング
（IWRS、治験概要）</t>
    <rPh sb="13" eb="15">
      <t>チケン</t>
    </rPh>
    <rPh sb="15" eb="17">
      <t>ガイヨウ</t>
    </rPh>
    <phoneticPr fontId="1"/>
  </si>
  <si>
    <t>薬剤部への説明（準備・開催）</t>
    <rPh sb="0" eb="2">
      <t>ヤクザイ</t>
    </rPh>
    <rPh sb="2" eb="3">
      <t>ブ</t>
    </rPh>
    <rPh sb="5" eb="7">
      <t>セツメイ</t>
    </rPh>
    <rPh sb="8" eb="10">
      <t>ジュンビ</t>
    </rPh>
    <rPh sb="11" eb="13">
      <t>カイサイ</t>
    </rPh>
    <phoneticPr fontId="1"/>
  </si>
  <si>
    <t>時間数</t>
    <rPh sb="0" eb="3">
      <t>ジカンスウ</t>
    </rPh>
    <phoneticPr fontId="1"/>
  </si>
  <si>
    <t>PS（身体所見を含む）の評価回数</t>
    <rPh sb="3" eb="5">
      <t>シンタイ</t>
    </rPh>
    <rPh sb="5" eb="7">
      <t>ショケン</t>
    </rPh>
    <rPh sb="8" eb="9">
      <t>フク</t>
    </rPh>
    <rPh sb="12" eb="14">
      <t>ヒョウカ</t>
    </rPh>
    <rPh sb="14" eb="16">
      <t>カイスウ</t>
    </rPh>
    <phoneticPr fontId="1"/>
  </si>
  <si>
    <t>算定された根拠を記載してください。</t>
    <rPh sb="0" eb="2">
      <t>サンテイ</t>
    </rPh>
    <rPh sb="5" eb="7">
      <t>コンキョ</t>
    </rPh>
    <rPh sb="8" eb="10">
      <t>キサイ</t>
    </rPh>
    <phoneticPr fontId="1"/>
  </si>
  <si>
    <t>治験薬管理経費算出賃金表</t>
    <rPh sb="0" eb="3">
      <t>チケンヤク</t>
    </rPh>
    <rPh sb="3" eb="5">
      <t>カンリ</t>
    </rPh>
    <rPh sb="5" eb="7">
      <t>ケイヒ</t>
    </rPh>
    <rPh sb="7" eb="9">
      <t>サンシュツ</t>
    </rPh>
    <rPh sb="9" eb="11">
      <t>チンギン</t>
    </rPh>
    <rPh sb="11" eb="12">
      <t>ヒョウ</t>
    </rPh>
    <phoneticPr fontId="1"/>
  </si>
  <si>
    <t>選択・除外基準の確認</t>
    <rPh sb="0" eb="2">
      <t>センタク</t>
    </rPh>
    <rPh sb="3" eb="5">
      <t>ジョガイ</t>
    </rPh>
    <rPh sb="5" eb="7">
      <t>キジュン</t>
    </rPh>
    <rPh sb="8" eb="10">
      <t>カクニン</t>
    </rPh>
    <phoneticPr fontId="1"/>
  </si>
  <si>
    <t>＜CRC等賃金算出表（変動費用）＞</t>
    <rPh sb="4" eb="5">
      <t>トウ</t>
    </rPh>
    <rPh sb="11" eb="13">
      <t>ヘンドウ</t>
    </rPh>
    <phoneticPr fontId="1"/>
  </si>
  <si>
    <t>院内スタッフが患者対応に必要な業務時間数を以下のとおりとする。
また、算出された時間数にCRCの時間単価（4,000円）を乗じた値をCRC費用（変動費）とする。</t>
    <rPh sb="0" eb="2">
      <t>インナイ</t>
    </rPh>
    <rPh sb="7" eb="9">
      <t>カンジャ</t>
    </rPh>
    <rPh sb="9" eb="11">
      <t>タイオウ</t>
    </rPh>
    <rPh sb="12" eb="14">
      <t>ヒツヨウ</t>
    </rPh>
    <rPh sb="15" eb="17">
      <t>ギョウム</t>
    </rPh>
    <rPh sb="17" eb="20">
      <t>ジカンスウ</t>
    </rPh>
    <rPh sb="21" eb="23">
      <t>イカ</t>
    </rPh>
    <rPh sb="35" eb="37">
      <t>サンシュツ</t>
    </rPh>
    <rPh sb="40" eb="43">
      <t>ジカンスウ</t>
    </rPh>
    <rPh sb="48" eb="50">
      <t>ジカン</t>
    </rPh>
    <rPh sb="50" eb="52">
      <t>タンカ</t>
    </rPh>
    <rPh sb="58" eb="59">
      <t>エン</t>
    </rPh>
    <rPh sb="61" eb="62">
      <t>ジョウ</t>
    </rPh>
    <rPh sb="64" eb="65">
      <t>アタイ</t>
    </rPh>
    <rPh sb="69" eb="71">
      <t>ヒヨウ</t>
    </rPh>
    <rPh sb="72" eb="74">
      <t>ヘンドウ</t>
    </rPh>
    <rPh sb="74" eb="75">
      <t>ヒ</t>
    </rPh>
    <phoneticPr fontId="1"/>
  </si>
  <si>
    <t>治験薬の調剤回数（内服）</t>
    <rPh sb="0" eb="3">
      <t>チケンヤク</t>
    </rPh>
    <rPh sb="4" eb="6">
      <t>チョウザイ</t>
    </rPh>
    <rPh sb="6" eb="8">
      <t>カイスウ</t>
    </rPh>
    <rPh sb="9" eb="11">
      <t>ナイフク</t>
    </rPh>
    <phoneticPr fontId="1"/>
  </si>
  <si>
    <t>治験薬の調剤回数（注射）</t>
    <rPh sb="0" eb="3">
      <t>チケンヤク</t>
    </rPh>
    <rPh sb="4" eb="6">
      <t>チョウザイ</t>
    </rPh>
    <rPh sb="6" eb="8">
      <t>カイスウ</t>
    </rPh>
    <rPh sb="9" eb="11">
      <t>チュウシャ</t>
    </rPh>
    <phoneticPr fontId="1"/>
  </si>
  <si>
    <t>算定基準</t>
    <rPh sb="0" eb="2">
      <t>サンテイ</t>
    </rPh>
    <rPh sb="2" eb="4">
      <t>キジュン</t>
    </rPh>
    <phoneticPr fontId="1"/>
  </si>
  <si>
    <t>研究経費ポイント算出表と同じ回数を入力してください。</t>
    <rPh sb="12" eb="13">
      <t>オナ</t>
    </rPh>
    <rPh sb="14" eb="16">
      <t>カイスウ</t>
    </rPh>
    <rPh sb="17" eb="19">
      <t>ニュウリョク</t>
    </rPh>
    <phoneticPr fontId="1"/>
  </si>
  <si>
    <t>研究経費ポイント算出表の「規定Visitの経過観察（来院）」と同様、想定される試験期間から算出してください。(被験者群のみの回数で算出)</t>
    <rPh sb="0" eb="2">
      <t>ケンキュウ</t>
    </rPh>
    <rPh sb="2" eb="4">
      <t>ケイヒ</t>
    </rPh>
    <rPh sb="8" eb="10">
      <t>サンシュツ</t>
    </rPh>
    <rPh sb="10" eb="11">
      <t>ヒョウ</t>
    </rPh>
    <rPh sb="31" eb="33">
      <t>ドウヨウ</t>
    </rPh>
    <rPh sb="34" eb="36">
      <t>ソウテイ</t>
    </rPh>
    <rPh sb="39" eb="41">
      <t>シケン</t>
    </rPh>
    <rPh sb="41" eb="43">
      <t>キカン</t>
    </rPh>
    <rPh sb="45" eb="47">
      <t>サンシュツ</t>
    </rPh>
    <rPh sb="55" eb="58">
      <t>ヒケンシャ</t>
    </rPh>
    <rPh sb="58" eb="59">
      <t>グン</t>
    </rPh>
    <rPh sb="62" eb="64">
      <t>カイスウ</t>
    </rPh>
    <rPh sb="65" eb="67">
      <t>サンシュツ</t>
    </rPh>
    <phoneticPr fontId="1"/>
  </si>
  <si>
    <t>契約期間/２で算出してください。（２か月に１回を想定）</t>
    <rPh sb="0" eb="2">
      <t>ケイヤク</t>
    </rPh>
    <rPh sb="2" eb="4">
      <t>キカン</t>
    </rPh>
    <rPh sb="7" eb="9">
      <t>サンシュツ</t>
    </rPh>
    <rPh sb="19" eb="20">
      <t>ゲツ</t>
    </rPh>
    <rPh sb="22" eb="23">
      <t>カイ</t>
    </rPh>
    <rPh sb="24" eb="26">
      <t>ソウテイ</t>
    </rPh>
    <phoneticPr fontId="1"/>
  </si>
  <si>
    <t>必須文書の保管</t>
    <rPh sb="0" eb="2">
      <t>ヒッス</t>
    </rPh>
    <rPh sb="2" eb="4">
      <t>ブンショ</t>
    </rPh>
    <rPh sb="5" eb="7">
      <t>ホカン</t>
    </rPh>
    <phoneticPr fontId="1"/>
  </si>
  <si>
    <t>治験薬管理経費（固定費）：</t>
    <rPh sb="0" eb="3">
      <t>チケンヤク</t>
    </rPh>
    <rPh sb="3" eb="5">
      <t>カンリ</t>
    </rPh>
    <rPh sb="5" eb="7">
      <t>ケイヒ</t>
    </rPh>
    <rPh sb="8" eb="11">
      <t>コテイヒ</t>
    </rPh>
    <phoneticPr fontId="1"/>
  </si>
  <si>
    <t>＜治験薬管理者等関与時間（固定費）＞</t>
    <rPh sb="13" eb="16">
      <t>コテイヒ</t>
    </rPh>
    <phoneticPr fontId="1"/>
  </si>
  <si>
    <t>初回搬入までにかかる業務時間数を以下のとおりとする。
また、算出された時間数に治験薬管理者の時間単価（4,000円）を乗じた値を治験薬管理経費（固定費）とする。</t>
    <rPh sb="12" eb="15">
      <t>ジカンスウ</t>
    </rPh>
    <rPh sb="16" eb="18">
      <t>イカ</t>
    </rPh>
    <rPh sb="30" eb="32">
      <t>サンシュツ</t>
    </rPh>
    <rPh sb="35" eb="38">
      <t>ジカンスウ</t>
    </rPh>
    <rPh sb="39" eb="42">
      <t>チケンヤク</t>
    </rPh>
    <rPh sb="42" eb="45">
      <t>カンリシャ</t>
    </rPh>
    <rPh sb="46" eb="48">
      <t>ジカン</t>
    </rPh>
    <rPh sb="48" eb="50">
      <t>タンカ</t>
    </rPh>
    <rPh sb="56" eb="57">
      <t>エン</t>
    </rPh>
    <rPh sb="59" eb="60">
      <t>ジョウ</t>
    </rPh>
    <rPh sb="62" eb="63">
      <t>アタイ</t>
    </rPh>
    <rPh sb="64" eb="67">
      <t>チケンヤク</t>
    </rPh>
    <rPh sb="67" eb="69">
      <t>カンリ</t>
    </rPh>
    <rPh sb="69" eb="71">
      <t>ケイヒ</t>
    </rPh>
    <rPh sb="72" eb="75">
      <t>コテイヒ</t>
    </rPh>
    <phoneticPr fontId="1"/>
  </si>
  <si>
    <t>治験薬管理方法の確認</t>
    <rPh sb="0" eb="3">
      <t>チケンヤク</t>
    </rPh>
    <rPh sb="3" eb="5">
      <t>カンリ</t>
    </rPh>
    <rPh sb="5" eb="7">
      <t>ホウホウ</t>
    </rPh>
    <rPh sb="8" eb="10">
      <t>カクニン</t>
    </rPh>
    <phoneticPr fontId="1"/>
  </si>
  <si>
    <t>2021.05版</t>
    <rPh sb="7" eb="8">
      <t>ハン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</si>
</sst>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17">
    <font>
      <sz val="11"/>
      <name val="ＭＳ Ｐゴシック"/>
      <family val="3"/>
      <charset val="128"/>
    </font>
    <font>
      <sz val="6"/>
      <name val="ＭＳ Ｐゴシック"/>
      <family val="3"/>
      <charset val="128"/>
    </font>
    <font>
      <sz val="11"/>
      <name val="ＭＳ Ｐゴシック"/>
      <family val="3"/>
      <charset val="128"/>
    </font>
    <font>
      <sz val="10"/>
      <name val="HGSｺﾞｼｯｸM"/>
      <family val="3"/>
      <charset val="128"/>
    </font>
    <font>
      <b/>
      <sz val="10"/>
      <name val="HGSｺﾞｼｯｸM"/>
      <family val="3"/>
      <charset val="128"/>
    </font>
    <font>
      <sz val="10"/>
      <color rgb="FFFF0000"/>
      <name val="HGSｺﾞｼｯｸM"/>
      <family val="3"/>
      <charset val="128"/>
    </font>
    <font>
      <sz val="11"/>
      <name val="HGSｺﾞｼｯｸM"/>
      <family val="3"/>
      <charset val="128"/>
    </font>
    <font>
      <b/>
      <sz val="11"/>
      <name val="HGSｺﾞｼｯｸM"/>
      <family val="3"/>
      <charset val="128"/>
    </font>
    <font>
      <sz val="9"/>
      <name val="HGSｺﾞｼｯｸM"/>
      <family val="3"/>
      <charset val="128"/>
    </font>
    <font>
      <sz val="11"/>
      <color indexed="55"/>
      <name val="HGSｺﾞｼｯｸM"/>
      <family val="3"/>
      <charset val="128"/>
    </font>
    <font>
      <sz val="10"/>
      <color indexed="55"/>
      <name val="HGSｺﾞｼｯｸM"/>
      <family val="3"/>
      <charset val="128"/>
    </font>
    <font>
      <b/>
      <sz val="10"/>
      <color theme="1"/>
      <name val="HGSｺﾞｼｯｸM"/>
      <family val="3"/>
      <charset val="128"/>
    </font>
    <font>
      <b/>
      <sz val="12"/>
      <name val="HGSｺﾞｼｯｸM"/>
      <family val="3"/>
      <charset val="128"/>
    </font>
    <font>
      <sz val="12"/>
      <name val="HGSｺﾞｼｯｸM"/>
      <family val="3"/>
      <charset val="128"/>
    </font>
    <font>
      <sz val="10"/>
      <color theme="1"/>
      <name val="HGSｺﾞｼｯｸM"/>
      <family val="3"/>
      <charset val="128"/>
    </font>
    <font>
      <sz val="10"/>
      <color rgb="FF0070C0"/>
      <name val="HGSｺﾞｼｯｸM"/>
      <family val="3"/>
      <charset val="128"/>
    </font>
    <font>
      <sz val="8"/>
      <color rgb="FF0070C0"/>
      <name val="HGSｺﾞｼｯｸM"/>
      <family val="3"/>
      <charset val="128"/>
    </font>
  </fonts>
  <fills count="6">
    <fill>
      <patternFill patternType="none"/>
    </fill>
    <fill>
      <patternFill patternType="gray125"/>
    </fill>
    <fill>
      <patternFill patternType="solid">
        <fgColor rgb="FFCCECFF"/>
        <bgColor indexed="64"/>
      </patternFill>
    </fill>
    <fill>
      <patternFill patternType="solid">
        <fgColor rgb="FFFFCCFF"/>
        <bgColor indexed="64"/>
      </patternFill>
    </fill>
    <fill>
      <patternFill patternType="solid">
        <fgColor theme="9"/>
        <bgColor indexed="64"/>
      </patternFill>
    </fill>
    <fill>
      <patternFill patternType="solid">
        <fgColor rgb="FFFFFF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diagonalUp="1">
      <left style="medium">
        <color indexed="64"/>
      </left>
      <right style="medium">
        <color indexed="64"/>
      </right>
      <top style="thin">
        <color indexed="64"/>
      </top>
      <bottom style="medium">
        <color indexed="64"/>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diagonalUp="1">
      <left style="medium">
        <color indexed="64"/>
      </left>
      <right/>
      <top style="thin">
        <color indexed="64"/>
      </top>
      <bottom style="medium">
        <color indexed="64"/>
      </bottom>
      <diagonal style="thin">
        <color indexed="64"/>
      </diagonal>
    </border>
    <border diagonalUp="1">
      <left/>
      <right/>
      <top/>
      <bottom style="medium">
        <color indexed="64"/>
      </bottom>
      <diagonal style="thin">
        <color indexed="64"/>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2" fillId="0" borderId="0"/>
  </cellStyleXfs>
  <cellXfs count="135">
    <xf numFmtId="0" fontId="0" fillId="0" borderId="0" xfId="0"/>
    <xf numFmtId="0" fontId="3" fillId="0" borderId="0" xfId="0" applyFont="1"/>
    <xf numFmtId="0" fontId="3" fillId="0" borderId="0" xfId="0" applyNumberFormat="1" applyFont="1" applyAlignment="1">
      <alignment horizontal="left" vertical="center"/>
    </xf>
    <xf numFmtId="0" fontId="3" fillId="0" borderId="0" xfId="0" applyFont="1" applyAlignment="1"/>
    <xf numFmtId="0" fontId="3" fillId="0" borderId="4" xfId="0" applyFont="1" applyBorder="1" applyAlignment="1">
      <alignment horizontal="center"/>
    </xf>
    <xf numFmtId="0" fontId="3" fillId="0" borderId="1" xfId="0" applyFont="1" applyBorder="1" applyAlignment="1">
      <alignment horizontal="center" vertical="center"/>
    </xf>
    <xf numFmtId="0" fontId="3" fillId="2" borderId="1" xfId="0" applyFont="1" applyFill="1" applyBorder="1" applyAlignment="1">
      <alignment horizontal="center" vertical="center"/>
    </xf>
    <xf numFmtId="0" fontId="3" fillId="0" borderId="0" xfId="0" applyFont="1" applyAlignment="1">
      <alignment vertical="center"/>
    </xf>
    <xf numFmtId="0" fontId="3" fillId="0" borderId="0" xfId="0" applyFont="1" applyAlignment="1">
      <alignment horizontal="center"/>
    </xf>
    <xf numFmtId="0" fontId="3" fillId="0" borderId="0" xfId="0" applyNumberFormat="1" applyFont="1" applyAlignment="1">
      <alignment horizontal="left"/>
    </xf>
    <xf numFmtId="0" fontId="3" fillId="0" borderId="0" xfId="0" applyFont="1" applyAlignment="1">
      <alignment horizontal="right" vertical="center"/>
    </xf>
    <xf numFmtId="0" fontId="3" fillId="0" borderId="2" xfId="0" applyNumberFormat="1" applyFont="1" applyBorder="1" applyAlignment="1">
      <alignment horizontal="left" vertical="center" wrapText="1"/>
    </xf>
    <xf numFmtId="0" fontId="3" fillId="0" borderId="8" xfId="0" applyNumberFormat="1" applyFont="1" applyBorder="1" applyAlignment="1">
      <alignment horizontal="center"/>
    </xf>
    <xf numFmtId="0" fontId="3" fillId="0" borderId="9" xfId="0" applyFont="1" applyBorder="1" applyAlignment="1">
      <alignment horizontal="center"/>
    </xf>
    <xf numFmtId="0" fontId="3" fillId="0" borderId="7" xfId="0" applyFont="1" applyBorder="1" applyAlignment="1">
      <alignment horizontal="center" vertical="center"/>
    </xf>
    <xf numFmtId="0" fontId="3" fillId="0" borderId="10" xfId="0" applyFont="1" applyBorder="1" applyAlignment="1">
      <alignment horizontal="center" vertical="center"/>
    </xf>
    <xf numFmtId="0" fontId="3" fillId="0" borderId="5" xfId="0" applyFont="1" applyBorder="1" applyAlignment="1">
      <alignment horizontal="center" vertical="center"/>
    </xf>
    <xf numFmtId="0" fontId="3" fillId="4" borderId="1" xfId="0" applyFont="1" applyFill="1" applyBorder="1" applyAlignment="1">
      <alignment horizontal="center" vertical="center"/>
    </xf>
    <xf numFmtId="0" fontId="3" fillId="0" borderId="2" xfId="0" applyNumberFormat="1" applyFont="1" applyFill="1" applyBorder="1" applyAlignment="1">
      <alignment horizontal="left" vertical="center" wrapText="1"/>
    </xf>
    <xf numFmtId="0" fontId="3" fillId="0" borderId="11" xfId="0" applyFont="1" applyBorder="1" applyAlignment="1">
      <alignment horizontal="center" vertical="center"/>
    </xf>
    <xf numFmtId="0" fontId="3" fillId="0" borderId="0" xfId="0" applyFont="1" applyAlignment="1">
      <alignment horizontal="left" vertical="center"/>
    </xf>
    <xf numFmtId="0" fontId="3" fillId="0" borderId="0" xfId="0" applyNumberFormat="1" applyFont="1" applyAlignment="1">
      <alignment horizontal="center"/>
    </xf>
    <xf numFmtId="0" fontId="3" fillId="0" borderId="0" xfId="0" applyFont="1" applyAlignment="1">
      <alignment horizontal="left"/>
    </xf>
    <xf numFmtId="0" fontId="3" fillId="0" borderId="0" xfId="0" applyFont="1" applyAlignment="1">
      <alignment horizontal="left" vertical="top"/>
    </xf>
    <xf numFmtId="0" fontId="3" fillId="0" borderId="0" xfId="0" applyFont="1" applyAlignment="1">
      <alignment horizontal="center" vertical="top"/>
    </xf>
    <xf numFmtId="0" fontId="3" fillId="0" borderId="0" xfId="0" applyNumberFormat="1" applyFont="1" applyAlignment="1">
      <alignment horizontal="center" vertical="top"/>
    </xf>
    <xf numFmtId="0" fontId="3" fillId="0" borderId="0" xfId="0" applyFont="1" applyAlignment="1">
      <alignment vertical="top"/>
    </xf>
    <xf numFmtId="0" fontId="3" fillId="0" borderId="0" xfId="0" applyFont="1" applyBorder="1" applyAlignment="1">
      <alignment vertical="center"/>
    </xf>
    <xf numFmtId="0" fontId="3" fillId="0" borderId="0" xfId="0" applyNumberFormat="1" applyFont="1" applyAlignment="1">
      <alignment horizontal="left" wrapText="1"/>
    </xf>
    <xf numFmtId="0" fontId="3" fillId="0" borderId="0" xfId="0" applyFont="1" applyFill="1"/>
    <xf numFmtId="0" fontId="3" fillId="0" borderId="0" xfId="0" applyFont="1" applyFill="1" applyAlignment="1">
      <alignment horizontal="center"/>
    </xf>
    <xf numFmtId="0" fontId="3" fillId="0" borderId="0" xfId="1" applyNumberFormat="1" applyFont="1" applyAlignment="1">
      <alignment horizontal="left" wrapText="1"/>
    </xf>
    <xf numFmtId="0" fontId="3" fillId="0" borderId="0" xfId="1" applyFont="1" applyAlignment="1">
      <alignment horizontal="left"/>
    </xf>
    <xf numFmtId="0" fontId="3" fillId="0" borderId="0" xfId="1" applyFont="1" applyFill="1"/>
    <xf numFmtId="0" fontId="3" fillId="0" borderId="0" xfId="1" applyFont="1" applyFill="1" applyAlignment="1">
      <alignment horizontal="center"/>
    </xf>
    <xf numFmtId="0" fontId="3" fillId="0" borderId="0" xfId="1" applyNumberFormat="1" applyFont="1" applyAlignment="1">
      <alignment horizontal="left"/>
    </xf>
    <xf numFmtId="0" fontId="3" fillId="0" borderId="0" xfId="1" applyFont="1"/>
    <xf numFmtId="0" fontId="3" fillId="0" borderId="0" xfId="1" applyFont="1" applyAlignment="1">
      <alignment horizontal="center"/>
    </xf>
    <xf numFmtId="0" fontId="3" fillId="0" borderId="0" xfId="1" applyNumberFormat="1" applyFont="1" applyAlignment="1">
      <alignment horizontal="left" shrinkToFit="1"/>
    </xf>
    <xf numFmtId="0" fontId="5" fillId="0" borderId="1" xfId="0" applyFont="1" applyBorder="1" applyAlignment="1">
      <alignment horizontal="lef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1" xfId="0" applyFont="1" applyBorder="1" applyAlignment="1">
      <alignment horizontal="left" vertical="center"/>
    </xf>
    <xf numFmtId="0" fontId="3" fillId="3" borderId="7" xfId="0" applyFont="1" applyFill="1" applyBorder="1" applyAlignment="1">
      <alignment horizontal="center" vertical="center"/>
    </xf>
    <xf numFmtId="0" fontId="3" fillId="0" borderId="0" xfId="0" applyFont="1" applyAlignment="1">
      <alignment horizontal="center" vertical="center"/>
    </xf>
    <xf numFmtId="0" fontId="3" fillId="0" borderId="17"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0" xfId="0" applyFont="1" applyAlignment="1">
      <alignment horizontal="center" vertical="center"/>
    </xf>
    <xf numFmtId="0" fontId="3" fillId="5" borderId="1" xfId="0" applyFont="1" applyFill="1" applyBorder="1" applyAlignment="1">
      <alignment horizontal="center" vertical="center"/>
    </xf>
    <xf numFmtId="0" fontId="6" fillId="0" borderId="0" xfId="0" applyFont="1" applyAlignment="1">
      <alignment vertical="center"/>
    </xf>
    <xf numFmtId="0" fontId="6" fillId="0" borderId="0" xfId="0" applyFont="1"/>
    <xf numFmtId="0" fontId="6" fillId="0" borderId="0" xfId="0" applyFont="1" applyAlignment="1">
      <alignment horizontal="left" vertical="center"/>
    </xf>
    <xf numFmtId="0" fontId="6" fillId="0" borderId="0" xfId="0" applyFont="1" applyAlignment="1">
      <alignment horizontal="left" vertical="center" wrapText="1"/>
    </xf>
    <xf numFmtId="0" fontId="6" fillId="0" borderId="0" xfId="0" applyFont="1" applyAlignment="1">
      <alignment horizontal="center" vertical="center"/>
    </xf>
    <xf numFmtId="0" fontId="8" fillId="0" borderId="1" xfId="0" applyFont="1" applyBorder="1" applyAlignment="1">
      <alignment vertical="center"/>
    </xf>
    <xf numFmtId="0" fontId="8" fillId="0" borderId="1" xfId="0" applyFont="1" applyBorder="1" applyAlignment="1">
      <alignment horizontal="left" vertical="center"/>
    </xf>
    <xf numFmtId="176" fontId="6" fillId="0" borderId="0" xfId="0" applyNumberFormat="1" applyFont="1" applyFill="1" applyBorder="1" applyAlignment="1">
      <alignment horizontal="right" vertical="center"/>
    </xf>
    <xf numFmtId="176" fontId="9" fillId="0" borderId="0" xfId="0" applyNumberFormat="1" applyFont="1" applyFill="1" applyAlignment="1">
      <alignment vertical="center"/>
    </xf>
    <xf numFmtId="0" fontId="9" fillId="0" borderId="0" xfId="0" applyFont="1" applyAlignment="1">
      <alignment horizontal="left" vertical="center"/>
    </xf>
    <xf numFmtId="0" fontId="3" fillId="0" borderId="0" xfId="0" applyFont="1" applyAlignment="1">
      <alignment horizontal="left" vertical="center" wrapText="1"/>
    </xf>
    <xf numFmtId="176" fontId="3" fillId="2" borderId="1" xfId="0" applyNumberFormat="1" applyFont="1" applyFill="1" applyBorder="1" applyAlignment="1">
      <alignment horizontal="right" vertical="center"/>
    </xf>
    <xf numFmtId="176" fontId="3" fillId="0" borderId="1" xfId="0" applyNumberFormat="1" applyFont="1" applyFill="1" applyBorder="1" applyAlignment="1">
      <alignment vertical="center"/>
    </xf>
    <xf numFmtId="0" fontId="3" fillId="0" borderId="1" xfId="0" applyFont="1" applyBorder="1" applyAlignment="1">
      <alignment vertical="center" wrapText="1"/>
    </xf>
    <xf numFmtId="0" fontId="3" fillId="0" borderId="1" xfId="0" applyFont="1" applyBorder="1" applyAlignment="1">
      <alignment vertical="center"/>
    </xf>
    <xf numFmtId="0" fontId="3" fillId="0" borderId="0" xfId="0" applyFont="1" applyFill="1" applyBorder="1" applyAlignment="1">
      <alignment horizontal="center" vertical="center"/>
    </xf>
    <xf numFmtId="176" fontId="3" fillId="0" borderId="0" xfId="0" applyNumberFormat="1" applyFont="1" applyFill="1" applyBorder="1" applyAlignment="1">
      <alignment horizontal="right" vertical="center"/>
    </xf>
    <xf numFmtId="176" fontId="10" fillId="0" borderId="0" xfId="0" applyNumberFormat="1" applyFont="1" applyFill="1" applyAlignment="1">
      <alignment vertical="center"/>
    </xf>
    <xf numFmtId="0" fontId="10" fillId="0" borderId="0" xfId="0" applyFont="1" applyAlignment="1">
      <alignment horizontal="left" vertical="center"/>
    </xf>
    <xf numFmtId="3" fontId="4" fillId="0" borderId="25" xfId="0" applyNumberFormat="1" applyFont="1" applyBorder="1" applyAlignment="1">
      <alignment horizontal="center" vertical="center"/>
    </xf>
    <xf numFmtId="0" fontId="11" fillId="0" borderId="0"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4" fillId="2" borderId="25" xfId="0" applyFont="1" applyFill="1" applyBorder="1" applyAlignment="1">
      <alignment horizontal="center" vertical="center"/>
    </xf>
    <xf numFmtId="0" fontId="3" fillId="0" borderId="0" xfId="0" applyFont="1" applyAlignment="1">
      <alignment horizontal="right"/>
    </xf>
    <xf numFmtId="0" fontId="12" fillId="0" borderId="0" xfId="0" applyFont="1" applyAlignment="1">
      <alignment vertical="center" wrapText="1"/>
    </xf>
    <xf numFmtId="0" fontId="3" fillId="5" borderId="1" xfId="0" applyFont="1" applyFill="1" applyBorder="1" applyAlignment="1">
      <alignment horizontal="center"/>
    </xf>
    <xf numFmtId="0" fontId="3" fillId="0" borderId="0" xfId="0" applyFont="1" applyAlignment="1">
      <alignment vertical="center" wrapText="1"/>
    </xf>
    <xf numFmtId="0" fontId="8" fillId="0" borderId="0" xfId="0" applyFont="1" applyAlignment="1">
      <alignment horizontal="right" vertical="center"/>
    </xf>
    <xf numFmtId="0" fontId="8" fillId="0" borderId="0" xfId="0" applyFont="1" applyAlignment="1">
      <alignment horizontal="left" vertical="center"/>
    </xf>
    <xf numFmtId="0" fontId="6" fillId="0" borderId="0" xfId="0" applyFont="1" applyFill="1" applyAlignment="1">
      <alignment horizontal="left" vertical="center"/>
    </xf>
    <xf numFmtId="37" fontId="4" fillId="0" borderId="0" xfId="0" applyNumberFormat="1" applyFont="1" applyAlignment="1">
      <alignment vertical="center"/>
    </xf>
    <xf numFmtId="176" fontId="6" fillId="0" borderId="0" xfId="0" applyNumberFormat="1" applyFont="1" applyAlignment="1">
      <alignment vertical="center"/>
    </xf>
    <xf numFmtId="176" fontId="9" fillId="0" borderId="0" xfId="0" applyNumberFormat="1" applyFont="1" applyAlignment="1">
      <alignment vertical="center"/>
    </xf>
    <xf numFmtId="0" fontId="11" fillId="0" borderId="0" xfId="0" applyFont="1" applyAlignment="1">
      <alignment horizontal="left" vertical="center"/>
    </xf>
    <xf numFmtId="176" fontId="3" fillId="2" borderId="6" xfId="0" applyNumberFormat="1" applyFont="1" applyFill="1" applyBorder="1" applyAlignment="1">
      <alignment horizontal="right" vertical="center"/>
    </xf>
    <xf numFmtId="0" fontId="3" fillId="2" borderId="6" xfId="0" applyFont="1" applyFill="1" applyBorder="1" applyAlignment="1">
      <alignment horizontal="center" vertical="center"/>
    </xf>
    <xf numFmtId="176" fontId="14" fillId="0" borderId="1" xfId="0" applyNumberFormat="1" applyFont="1" applyFill="1" applyBorder="1" applyAlignment="1">
      <alignment vertical="center"/>
    </xf>
    <xf numFmtId="0" fontId="14" fillId="0" borderId="0" xfId="0" applyFont="1" applyAlignment="1">
      <alignment horizontal="left" vertical="center"/>
    </xf>
    <xf numFmtId="0" fontId="4" fillId="0" borderId="0" xfId="0" applyFont="1" applyFill="1" applyBorder="1" applyAlignment="1">
      <alignment horizontal="left" vertical="center"/>
    </xf>
    <xf numFmtId="3" fontId="4" fillId="0" borderId="0" xfId="0" applyNumberFormat="1" applyFont="1" applyBorder="1" applyAlignment="1">
      <alignment vertical="center"/>
    </xf>
    <xf numFmtId="3" fontId="4" fillId="2" borderId="25" xfId="0" applyNumberFormat="1" applyFont="1" applyFill="1" applyBorder="1" applyAlignment="1">
      <alignment horizontal="center" vertical="center"/>
    </xf>
    <xf numFmtId="176" fontId="4" fillId="2" borderId="25" xfId="0" applyNumberFormat="1" applyFont="1" applyFill="1" applyBorder="1" applyAlignment="1">
      <alignment vertical="center"/>
    </xf>
    <xf numFmtId="0" fontId="3" fillId="0" borderId="1" xfId="0" applyFont="1" applyBorder="1" applyAlignment="1">
      <alignment horizontal="center" vertical="center"/>
    </xf>
    <xf numFmtId="0" fontId="3" fillId="0" borderId="17" xfId="0" applyFont="1" applyFill="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left" vertical="center" wrapText="1"/>
    </xf>
    <xf numFmtId="0" fontId="8" fillId="0" borderId="2" xfId="0" applyNumberFormat="1" applyFont="1" applyBorder="1" applyAlignment="1">
      <alignment horizontal="left" vertical="center" wrapText="1"/>
    </xf>
    <xf numFmtId="0" fontId="8" fillId="0" borderId="2" xfId="0" applyNumberFormat="1"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 xfId="0" applyFont="1" applyBorder="1" applyAlignment="1">
      <alignment horizontal="left" vertical="center"/>
    </xf>
    <xf numFmtId="0" fontId="3" fillId="0" borderId="0" xfId="0" applyFont="1" applyAlignment="1">
      <alignment horizontal="center" vertical="center"/>
    </xf>
    <xf numFmtId="0" fontId="15" fillId="0" borderId="1" xfId="0" applyFont="1" applyBorder="1" applyAlignment="1">
      <alignment horizontal="center" vertical="center"/>
    </xf>
    <xf numFmtId="0" fontId="15" fillId="0" borderId="1" xfId="0" applyFont="1" applyBorder="1" applyAlignment="1">
      <alignment vertical="center"/>
    </xf>
    <xf numFmtId="0" fontId="16" fillId="0" borderId="1" xfId="0" applyFont="1" applyBorder="1" applyAlignment="1">
      <alignment vertical="center" wrapText="1"/>
    </xf>
    <xf numFmtId="0" fontId="8" fillId="0" borderId="1" xfId="0" applyFont="1" applyBorder="1" applyAlignment="1">
      <alignment horizontal="left" vertical="center"/>
    </xf>
    <xf numFmtId="0" fontId="3" fillId="0" borderId="1" xfId="0" applyFont="1" applyBorder="1" applyAlignment="1">
      <alignment horizontal="center" vertical="center"/>
    </xf>
    <xf numFmtId="0" fontId="3" fillId="0" borderId="24"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6" fillId="0" borderId="0" xfId="0" applyFont="1" applyAlignment="1">
      <alignment horizontal="right" vertical="center"/>
    </xf>
    <xf numFmtId="0" fontId="13" fillId="0" borderId="0" xfId="0" applyFont="1" applyAlignment="1">
      <alignment horizontal="center" vertical="center"/>
    </xf>
    <xf numFmtId="0" fontId="7" fillId="0" borderId="0" xfId="0" applyFont="1" applyAlignment="1">
      <alignment horizontal="left" vertical="center" wrapText="1"/>
    </xf>
    <xf numFmtId="0" fontId="3" fillId="0" borderId="0" xfId="0" applyFont="1" applyAlignment="1">
      <alignment horizontal="left" vertical="center" wrapText="1"/>
    </xf>
    <xf numFmtId="0" fontId="4" fillId="0" borderId="0" xfId="0" applyFont="1" applyAlignment="1">
      <alignment horizontal="right" vertical="center"/>
    </xf>
    <xf numFmtId="0" fontId="8" fillId="0" borderId="1" xfId="0" applyFont="1" applyBorder="1" applyAlignment="1">
      <alignment horizontal="left" vertical="center" wrapText="1"/>
    </xf>
    <xf numFmtId="0" fontId="3" fillId="0" borderId="0" xfId="0" applyFont="1" applyAlignment="1">
      <alignment horizontal="right" vertical="center"/>
    </xf>
    <xf numFmtId="176" fontId="4" fillId="0" borderId="26" xfId="0" applyNumberFormat="1" applyFont="1" applyBorder="1" applyAlignment="1">
      <alignment horizontal="center" vertical="center"/>
    </xf>
    <xf numFmtId="176" fontId="4" fillId="0" borderId="27" xfId="0" applyNumberFormat="1" applyFont="1" applyBorder="1" applyAlignment="1">
      <alignment horizontal="center" vertical="center"/>
    </xf>
    <xf numFmtId="0" fontId="12" fillId="0" borderId="0" xfId="0" applyFont="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4" fillId="0" borderId="0" xfId="0" applyFont="1" applyAlignment="1">
      <alignment horizontal="center" vertical="center"/>
    </xf>
    <xf numFmtId="0" fontId="3" fillId="0" borderId="17"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7" xfId="0" applyNumberFormat="1" applyFont="1" applyBorder="1" applyAlignment="1">
      <alignment horizontal="center" vertical="center" wrapText="1"/>
    </xf>
    <xf numFmtId="0" fontId="3" fillId="0" borderId="2" xfId="0" applyNumberFormat="1" applyFont="1" applyBorder="1" applyAlignment="1">
      <alignment horizontal="center" vertical="center" wrapText="1"/>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18" xfId="0" applyFont="1" applyBorder="1" applyAlignment="1">
      <alignment horizontal="center" vertical="center"/>
    </xf>
    <xf numFmtId="0" fontId="3" fillId="0" borderId="0" xfId="0" applyFont="1" applyAlignment="1">
      <alignment horizontal="center" vertical="center"/>
    </xf>
    <xf numFmtId="0" fontId="3" fillId="0" borderId="19" xfId="0" applyNumberFormat="1" applyFont="1" applyBorder="1" applyAlignment="1">
      <alignment horizontal="center" vertical="center" wrapText="1"/>
    </xf>
    <xf numFmtId="0" fontId="3" fillId="0" borderId="20" xfId="0" applyNumberFormat="1" applyFont="1" applyBorder="1" applyAlignment="1">
      <alignment horizontal="center" vertical="center" wrapText="1"/>
    </xf>
  </cellXfs>
  <cellStyles count="2">
    <cellStyle name="標準" xfId="0" builtinId="0"/>
    <cellStyle name="標準_Sheet1" xfId="1"/>
  </cellStyles>
  <dxfs count="0"/>
  <tableStyles count="0" defaultTableStyle="TableStyleMedium9"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2"/>
  <sheetViews>
    <sheetView zoomScaleNormal="100" workbookViewId="0">
      <selection activeCell="L2" sqref="L2"/>
    </sheetView>
  </sheetViews>
  <sheetFormatPr defaultRowHeight="13.5"/>
  <cols>
    <col min="1" max="1" width="4.75" style="53" bestFit="1" customWidth="1"/>
    <col min="2" max="3" width="9" style="53"/>
    <col min="4" max="4" width="4.875" style="53" customWidth="1"/>
    <col min="5" max="5" width="6.75" style="53" bestFit="1" customWidth="1"/>
    <col min="6" max="6" width="4.75" style="53" bestFit="1" customWidth="1"/>
    <col min="7" max="7" width="3.125" style="53" bestFit="1" customWidth="1"/>
    <col min="8" max="8" width="4.25" style="53" bestFit="1" customWidth="1"/>
    <col min="9" max="9" width="3.125" style="53" bestFit="1" customWidth="1"/>
    <col min="10" max="10" width="6.75" style="53" bestFit="1" customWidth="1"/>
    <col min="11" max="11" width="5.75" style="53" bestFit="1" customWidth="1"/>
    <col min="12" max="12" width="26" style="53" customWidth="1"/>
    <col min="13" max="16384" width="9" style="53"/>
  </cols>
  <sheetData>
    <row r="1" spans="1:12" ht="12" customHeight="1">
      <c r="A1" s="52"/>
      <c r="B1" s="112"/>
      <c r="C1" s="112"/>
      <c r="D1" s="112"/>
      <c r="E1" s="112"/>
      <c r="F1" s="112"/>
      <c r="G1" s="112"/>
      <c r="H1" s="112"/>
      <c r="I1" s="112"/>
      <c r="J1" s="112"/>
      <c r="K1" s="112"/>
      <c r="L1" s="80" t="s">
        <v>86</v>
      </c>
    </row>
    <row r="2" spans="1:12" ht="24" customHeight="1">
      <c r="A2" s="52"/>
      <c r="B2" s="113" t="s">
        <v>71</v>
      </c>
      <c r="C2" s="113"/>
      <c r="D2" s="113"/>
      <c r="E2" s="113"/>
      <c r="F2" s="113"/>
      <c r="G2" s="113"/>
      <c r="H2" s="113"/>
      <c r="I2" s="113"/>
      <c r="J2" s="113"/>
      <c r="K2" s="113"/>
      <c r="L2" s="81"/>
    </row>
    <row r="3" spans="1:12" ht="12" customHeight="1">
      <c r="A3" s="52"/>
      <c r="B3" s="112"/>
      <c r="C3" s="112"/>
      <c r="D3" s="112"/>
      <c r="E3" s="112"/>
      <c r="F3" s="112"/>
      <c r="G3" s="112"/>
      <c r="H3" s="112"/>
      <c r="I3" s="112"/>
      <c r="J3" s="112"/>
      <c r="K3" s="112"/>
      <c r="L3" s="81"/>
    </row>
    <row r="4" spans="1:12" ht="24" customHeight="1">
      <c r="A4" s="114" t="s">
        <v>83</v>
      </c>
      <c r="B4" s="114"/>
      <c r="C4" s="114"/>
      <c r="D4" s="114"/>
      <c r="E4" s="114"/>
      <c r="F4" s="114"/>
      <c r="G4" s="114"/>
      <c r="H4" s="114"/>
      <c r="I4" s="114"/>
      <c r="J4" s="114"/>
      <c r="K4" s="114"/>
      <c r="L4" s="81"/>
    </row>
    <row r="5" spans="1:12" ht="37.5" customHeight="1">
      <c r="A5" s="115" t="s">
        <v>84</v>
      </c>
      <c r="B5" s="115"/>
      <c r="C5" s="115"/>
      <c r="D5" s="115"/>
      <c r="E5" s="115"/>
      <c r="F5" s="115"/>
      <c r="G5" s="115"/>
      <c r="H5" s="115"/>
      <c r="I5" s="115"/>
      <c r="J5" s="115"/>
      <c r="K5" s="115"/>
      <c r="L5" s="115"/>
    </row>
    <row r="6" spans="1:12" ht="12.75" customHeight="1">
      <c r="A6" s="55"/>
      <c r="B6" s="54"/>
      <c r="C6" s="54"/>
      <c r="D6" s="54"/>
      <c r="E6" s="54"/>
      <c r="F6" s="54"/>
      <c r="G6" s="54"/>
      <c r="H6" s="54"/>
      <c r="I6" s="54"/>
      <c r="J6" s="54"/>
      <c r="K6" s="54"/>
      <c r="L6" s="81"/>
    </row>
    <row r="7" spans="1:12" ht="24" customHeight="1">
      <c r="A7" s="5" t="s">
        <v>2</v>
      </c>
      <c r="B7" s="108" t="s">
        <v>33</v>
      </c>
      <c r="C7" s="108"/>
      <c r="D7" s="108"/>
      <c r="E7" s="109" t="s">
        <v>68</v>
      </c>
      <c r="F7" s="110"/>
      <c r="G7" s="110"/>
      <c r="H7" s="110"/>
      <c r="I7" s="110"/>
      <c r="J7" s="110"/>
      <c r="K7" s="111"/>
      <c r="L7" s="5" t="s">
        <v>3</v>
      </c>
    </row>
    <row r="8" spans="1:12" ht="26.25" customHeight="1">
      <c r="A8" s="66">
        <v>1</v>
      </c>
      <c r="B8" s="107" t="s">
        <v>42</v>
      </c>
      <c r="C8" s="107"/>
      <c r="D8" s="107"/>
      <c r="E8" s="87">
        <v>1</v>
      </c>
      <c r="F8" s="50" t="s">
        <v>24</v>
      </c>
      <c r="G8" s="50" t="s">
        <v>25</v>
      </c>
      <c r="H8" s="88">
        <v>1</v>
      </c>
      <c r="I8" s="20" t="s">
        <v>26</v>
      </c>
      <c r="J8" s="89">
        <f>E8*H8</f>
        <v>1</v>
      </c>
      <c r="K8" s="90" t="s">
        <v>24</v>
      </c>
      <c r="L8" s="57" t="s">
        <v>51</v>
      </c>
    </row>
    <row r="9" spans="1:12" ht="26.25" customHeight="1">
      <c r="A9" s="66">
        <v>2</v>
      </c>
      <c r="B9" s="107" t="s">
        <v>43</v>
      </c>
      <c r="C9" s="107"/>
      <c r="D9" s="107"/>
      <c r="E9" s="63">
        <v>4</v>
      </c>
      <c r="F9" s="50" t="s">
        <v>24</v>
      </c>
      <c r="G9" s="50" t="s">
        <v>34</v>
      </c>
      <c r="H9" s="6">
        <v>1</v>
      </c>
      <c r="I9" s="20" t="s">
        <v>26</v>
      </c>
      <c r="J9" s="89">
        <f>E9*H9</f>
        <v>4</v>
      </c>
      <c r="K9" s="90" t="s">
        <v>24</v>
      </c>
      <c r="L9" s="57" t="s">
        <v>51</v>
      </c>
    </row>
    <row r="10" spans="1:12" ht="26.25" customHeight="1">
      <c r="A10" s="66">
        <v>3</v>
      </c>
      <c r="B10" s="107" t="s">
        <v>55</v>
      </c>
      <c r="C10" s="107"/>
      <c r="D10" s="107"/>
      <c r="E10" s="63">
        <v>5</v>
      </c>
      <c r="F10" s="50" t="s">
        <v>24</v>
      </c>
      <c r="G10" s="7"/>
      <c r="H10" s="50"/>
      <c r="I10" s="50"/>
      <c r="J10" s="89">
        <f t="shared" ref="J10:J12" si="0">E10</f>
        <v>5</v>
      </c>
      <c r="K10" s="90" t="s">
        <v>24</v>
      </c>
      <c r="L10" s="58" t="s">
        <v>52</v>
      </c>
    </row>
    <row r="11" spans="1:12" ht="26.25" customHeight="1">
      <c r="A11" s="66">
        <v>4</v>
      </c>
      <c r="B11" s="107" t="s">
        <v>56</v>
      </c>
      <c r="C11" s="107"/>
      <c r="D11" s="107"/>
      <c r="E11" s="63">
        <v>5</v>
      </c>
      <c r="F11" s="50" t="s">
        <v>24</v>
      </c>
      <c r="G11" s="7"/>
      <c r="H11" s="50"/>
      <c r="I11" s="50"/>
      <c r="J11" s="89">
        <f>E11</f>
        <v>5</v>
      </c>
      <c r="K11" s="90" t="s">
        <v>24</v>
      </c>
      <c r="L11" s="58" t="s">
        <v>52</v>
      </c>
    </row>
    <row r="12" spans="1:12" ht="26.25" customHeight="1">
      <c r="A12" s="66">
        <v>5</v>
      </c>
      <c r="B12" s="107" t="s">
        <v>57</v>
      </c>
      <c r="C12" s="107"/>
      <c r="D12" s="107"/>
      <c r="E12" s="63">
        <v>5</v>
      </c>
      <c r="F12" s="50" t="s">
        <v>24</v>
      </c>
      <c r="G12" s="7"/>
      <c r="H12" s="50"/>
      <c r="I12" s="50"/>
      <c r="J12" s="89">
        <f t="shared" si="0"/>
        <v>5</v>
      </c>
      <c r="K12" s="90" t="s">
        <v>24</v>
      </c>
      <c r="L12" s="58" t="s">
        <v>52</v>
      </c>
    </row>
    <row r="13" spans="1:12" ht="26.25" customHeight="1">
      <c r="A13" s="66">
        <v>6</v>
      </c>
      <c r="B13" s="107" t="s">
        <v>85</v>
      </c>
      <c r="C13" s="107"/>
      <c r="D13" s="107"/>
      <c r="E13" s="63">
        <v>3</v>
      </c>
      <c r="F13" s="103" t="s">
        <v>24</v>
      </c>
      <c r="G13" s="7"/>
      <c r="H13" s="103"/>
      <c r="I13" s="103"/>
      <c r="J13" s="89">
        <f t="shared" ref="J13" si="1">E13</f>
        <v>3</v>
      </c>
      <c r="K13" s="90" t="s">
        <v>24</v>
      </c>
      <c r="L13" s="102" t="s">
        <v>52</v>
      </c>
    </row>
    <row r="14" spans="1:12" ht="26.25" customHeight="1">
      <c r="A14" s="66">
        <v>7</v>
      </c>
      <c r="B14" s="117" t="s">
        <v>65</v>
      </c>
      <c r="C14" s="107"/>
      <c r="D14" s="107"/>
      <c r="E14" s="63">
        <v>1</v>
      </c>
      <c r="F14" s="50" t="s">
        <v>24</v>
      </c>
      <c r="G14" s="50" t="s">
        <v>34</v>
      </c>
      <c r="H14" s="6">
        <v>2</v>
      </c>
      <c r="I14" s="20" t="s">
        <v>26</v>
      </c>
      <c r="J14" s="89">
        <f>E14*H14</f>
        <v>2</v>
      </c>
      <c r="K14" s="90" t="s">
        <v>24</v>
      </c>
      <c r="L14" s="57" t="s">
        <v>51</v>
      </c>
    </row>
    <row r="15" spans="1:12" ht="26.25" customHeight="1">
      <c r="A15" s="66">
        <v>8</v>
      </c>
      <c r="B15" s="107" t="s">
        <v>67</v>
      </c>
      <c r="C15" s="107"/>
      <c r="D15" s="107"/>
      <c r="E15" s="63">
        <v>1</v>
      </c>
      <c r="F15" s="50" t="s">
        <v>24</v>
      </c>
      <c r="G15" s="7"/>
      <c r="H15" s="50"/>
      <c r="I15" s="50"/>
      <c r="J15" s="89">
        <f>E15</f>
        <v>1</v>
      </c>
      <c r="K15" s="90" t="s">
        <v>24</v>
      </c>
      <c r="L15" s="58" t="s">
        <v>52</v>
      </c>
    </row>
    <row r="16" spans="1:12" ht="26.25" customHeight="1">
      <c r="A16" s="66">
        <v>9</v>
      </c>
      <c r="B16" s="107" t="s">
        <v>58</v>
      </c>
      <c r="C16" s="107"/>
      <c r="D16" s="107"/>
      <c r="E16" s="63">
        <v>1</v>
      </c>
      <c r="F16" s="50" t="s">
        <v>24</v>
      </c>
      <c r="G16" s="50" t="s">
        <v>34</v>
      </c>
      <c r="H16" s="6">
        <v>2</v>
      </c>
      <c r="I16" s="20" t="s">
        <v>26</v>
      </c>
      <c r="J16" s="89">
        <f t="shared" ref="J16:J17" si="2">E16*H16</f>
        <v>2</v>
      </c>
      <c r="K16" s="90" t="s">
        <v>24</v>
      </c>
      <c r="L16" s="57" t="s">
        <v>51</v>
      </c>
    </row>
    <row r="17" spans="1:12" ht="26.25" customHeight="1">
      <c r="A17" s="66">
        <v>10</v>
      </c>
      <c r="B17" s="117" t="s">
        <v>66</v>
      </c>
      <c r="C17" s="107"/>
      <c r="D17" s="107"/>
      <c r="E17" s="63">
        <v>1</v>
      </c>
      <c r="F17" s="50" t="s">
        <v>24</v>
      </c>
      <c r="G17" s="50" t="s">
        <v>34</v>
      </c>
      <c r="H17" s="6">
        <v>2</v>
      </c>
      <c r="I17" s="20" t="s">
        <v>26</v>
      </c>
      <c r="J17" s="89">
        <f t="shared" si="2"/>
        <v>2</v>
      </c>
      <c r="K17" s="90" t="s">
        <v>24</v>
      </c>
      <c r="L17" s="57" t="s">
        <v>53</v>
      </c>
    </row>
    <row r="18" spans="1:12" ht="26.25" customHeight="1">
      <c r="A18" s="66">
        <v>11</v>
      </c>
      <c r="B18" s="107" t="s">
        <v>59</v>
      </c>
      <c r="C18" s="107"/>
      <c r="D18" s="107"/>
      <c r="E18" s="63">
        <v>10</v>
      </c>
      <c r="F18" s="50" t="s">
        <v>24</v>
      </c>
      <c r="G18" s="7"/>
      <c r="H18" s="50"/>
      <c r="I18" s="50"/>
      <c r="J18" s="89">
        <f t="shared" ref="J18:J19" si="3">E18</f>
        <v>10</v>
      </c>
      <c r="K18" s="90" t="s">
        <v>24</v>
      </c>
      <c r="L18" s="58" t="s">
        <v>52</v>
      </c>
    </row>
    <row r="19" spans="1:12" ht="26.25" customHeight="1">
      <c r="A19" s="66">
        <v>12</v>
      </c>
      <c r="B19" s="107" t="s">
        <v>81</v>
      </c>
      <c r="C19" s="107"/>
      <c r="D19" s="107"/>
      <c r="E19" s="63">
        <v>10</v>
      </c>
      <c r="F19" s="50" t="s">
        <v>24</v>
      </c>
      <c r="G19" s="50"/>
      <c r="H19" s="50"/>
      <c r="I19" s="50"/>
      <c r="J19" s="89">
        <f t="shared" si="3"/>
        <v>10</v>
      </c>
      <c r="K19" s="90" t="s">
        <v>24</v>
      </c>
      <c r="L19" s="58" t="s">
        <v>52</v>
      </c>
    </row>
    <row r="20" spans="1:12" ht="24" customHeight="1" thickBot="1">
      <c r="A20" s="52"/>
      <c r="B20" s="82"/>
      <c r="C20" s="82"/>
      <c r="D20" s="82"/>
      <c r="E20" s="59"/>
      <c r="F20" s="54"/>
      <c r="G20" s="56"/>
      <c r="H20" s="56"/>
      <c r="I20" s="56"/>
      <c r="J20" s="60"/>
      <c r="K20" s="61"/>
      <c r="L20" s="81"/>
    </row>
    <row r="21" spans="1:12" ht="24" customHeight="1" thickBot="1">
      <c r="A21" s="116" t="s">
        <v>82</v>
      </c>
      <c r="B21" s="116"/>
      <c r="C21" s="116"/>
      <c r="D21" s="116"/>
      <c r="E21" s="83">
        <v>4000</v>
      </c>
      <c r="F21" s="91" t="s">
        <v>27</v>
      </c>
      <c r="G21" s="73"/>
      <c r="H21" s="92" t="s">
        <v>54</v>
      </c>
      <c r="I21" s="92"/>
      <c r="J21" s="94">
        <f>SUM(J8:J19)</f>
        <v>50</v>
      </c>
      <c r="K21" s="86" t="s">
        <v>24</v>
      </c>
      <c r="L21" s="93">
        <f>E21*J21</f>
        <v>200000</v>
      </c>
    </row>
    <row r="22" spans="1:12" ht="24" customHeight="1">
      <c r="A22" s="81"/>
      <c r="B22" s="54"/>
      <c r="C22" s="54"/>
      <c r="D22" s="54"/>
      <c r="E22" s="84"/>
      <c r="F22" s="54"/>
      <c r="G22" s="52"/>
      <c r="H22" s="56"/>
      <c r="I22" s="56"/>
      <c r="J22" s="85"/>
      <c r="K22" s="61"/>
      <c r="L22" s="80" t="s">
        <v>27</v>
      </c>
    </row>
  </sheetData>
  <mergeCells count="20">
    <mergeCell ref="A21:D21"/>
    <mergeCell ref="B11:D11"/>
    <mergeCell ref="B12:D12"/>
    <mergeCell ref="B19:D19"/>
    <mergeCell ref="B14:D14"/>
    <mergeCell ref="B15:D15"/>
    <mergeCell ref="B16:D16"/>
    <mergeCell ref="B17:D17"/>
    <mergeCell ref="B18:D18"/>
    <mergeCell ref="B13:D13"/>
    <mergeCell ref="B1:K1"/>
    <mergeCell ref="B2:K2"/>
    <mergeCell ref="B3:K3"/>
    <mergeCell ref="A4:K4"/>
    <mergeCell ref="A5:L5"/>
    <mergeCell ref="B8:D8"/>
    <mergeCell ref="B9:D9"/>
    <mergeCell ref="B10:D10"/>
    <mergeCell ref="B7:D7"/>
    <mergeCell ref="E7:K7"/>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17"/>
  <sheetViews>
    <sheetView zoomScaleNormal="100" workbookViewId="0">
      <selection activeCell="L1" sqref="L1"/>
    </sheetView>
  </sheetViews>
  <sheetFormatPr defaultRowHeight="12"/>
  <cols>
    <col min="1" max="1" width="5.625" style="1" customWidth="1"/>
    <col min="2" max="2" width="7.625" style="1" customWidth="1"/>
    <col min="3" max="4" width="9" style="1"/>
    <col min="5" max="5" width="6.75" style="1" bestFit="1" customWidth="1"/>
    <col min="6" max="6" width="5.25" style="1" bestFit="1" customWidth="1"/>
    <col min="7" max="7" width="3.375" style="1" bestFit="1" customWidth="1"/>
    <col min="8" max="8" width="4.375" style="1" bestFit="1" customWidth="1"/>
    <col min="9" max="9" width="3.375" style="1" customWidth="1"/>
    <col min="10" max="10" width="7.5" style="1" bestFit="1" customWidth="1"/>
    <col min="11" max="11" width="5.75" style="1" bestFit="1" customWidth="1"/>
    <col min="12" max="12" width="14.375" style="1" bestFit="1" customWidth="1"/>
    <col min="13" max="16384" width="9" style="1"/>
  </cols>
  <sheetData>
    <row r="1" spans="1:12" ht="24" customHeight="1">
      <c r="A1" s="7"/>
      <c r="B1" s="118"/>
      <c r="C1" s="118"/>
      <c r="D1" s="118"/>
      <c r="E1" s="118"/>
      <c r="F1" s="118"/>
      <c r="G1" s="118"/>
      <c r="H1" s="118"/>
      <c r="I1" s="118"/>
      <c r="J1" s="118"/>
      <c r="K1" s="118"/>
      <c r="L1" s="10" t="s">
        <v>86</v>
      </c>
    </row>
    <row r="2" spans="1:12" ht="24" customHeight="1">
      <c r="A2" s="121" t="s">
        <v>31</v>
      </c>
      <c r="B2" s="121"/>
      <c r="C2" s="121"/>
      <c r="D2" s="121"/>
      <c r="E2" s="121"/>
      <c r="F2" s="121"/>
      <c r="G2" s="121"/>
      <c r="H2" s="121"/>
      <c r="I2" s="121"/>
      <c r="J2" s="121"/>
      <c r="K2" s="121"/>
      <c r="L2" s="121"/>
    </row>
    <row r="3" spans="1:12" ht="47.25" customHeight="1">
      <c r="A3" s="115" t="s">
        <v>32</v>
      </c>
      <c r="B3" s="115"/>
      <c r="C3" s="115"/>
      <c r="D3" s="115"/>
      <c r="E3" s="115"/>
      <c r="F3" s="115"/>
      <c r="G3" s="115"/>
      <c r="H3" s="115"/>
      <c r="I3" s="115"/>
      <c r="J3" s="115"/>
      <c r="K3" s="115"/>
      <c r="L3" s="115"/>
    </row>
    <row r="4" spans="1:12" ht="24" customHeight="1">
      <c r="A4" s="62"/>
      <c r="B4" s="20"/>
      <c r="C4" s="20"/>
      <c r="D4" s="20"/>
      <c r="E4" s="20"/>
      <c r="F4" s="20"/>
      <c r="G4" s="20"/>
      <c r="H4" s="20"/>
      <c r="I4" s="20"/>
      <c r="J4" s="20"/>
      <c r="K4" s="20"/>
      <c r="L4" s="20"/>
    </row>
    <row r="5" spans="1:12" ht="24" customHeight="1">
      <c r="A5" s="5" t="s">
        <v>2</v>
      </c>
      <c r="B5" s="108" t="s">
        <v>33</v>
      </c>
      <c r="C5" s="108"/>
      <c r="D5" s="108"/>
      <c r="E5" s="108" t="s">
        <v>61</v>
      </c>
      <c r="F5" s="108"/>
      <c r="G5" s="110" t="s">
        <v>62</v>
      </c>
      <c r="H5" s="110"/>
      <c r="I5" s="110"/>
      <c r="J5" s="108" t="s">
        <v>63</v>
      </c>
      <c r="K5" s="108"/>
      <c r="L5" s="5" t="s">
        <v>3</v>
      </c>
    </row>
    <row r="6" spans="1:12" ht="35.25" customHeight="1">
      <c r="A6" s="5">
        <v>1</v>
      </c>
      <c r="B6" s="123" t="s">
        <v>42</v>
      </c>
      <c r="C6" s="123"/>
      <c r="D6" s="123"/>
      <c r="E6" s="63">
        <v>5</v>
      </c>
      <c r="F6" s="5" t="s">
        <v>24</v>
      </c>
      <c r="G6" s="50" t="s">
        <v>34</v>
      </c>
      <c r="H6" s="6">
        <v>2</v>
      </c>
      <c r="I6" s="50" t="s">
        <v>26</v>
      </c>
      <c r="J6" s="64">
        <f>E6*H6</f>
        <v>10</v>
      </c>
      <c r="K6" s="5" t="s">
        <v>24</v>
      </c>
      <c r="L6" s="65" t="s">
        <v>40</v>
      </c>
    </row>
    <row r="7" spans="1:12" ht="35.25" customHeight="1">
      <c r="A7" s="5">
        <v>2</v>
      </c>
      <c r="B7" s="123" t="s">
        <v>43</v>
      </c>
      <c r="C7" s="123"/>
      <c r="D7" s="123"/>
      <c r="E7" s="63">
        <v>5</v>
      </c>
      <c r="F7" s="5" t="s">
        <v>24</v>
      </c>
      <c r="G7" s="50" t="s">
        <v>25</v>
      </c>
      <c r="H7" s="6">
        <v>3</v>
      </c>
      <c r="I7" s="50" t="s">
        <v>26</v>
      </c>
      <c r="J7" s="64">
        <f>E7*H7</f>
        <v>15</v>
      </c>
      <c r="K7" s="5" t="s">
        <v>24</v>
      </c>
      <c r="L7" s="65" t="s">
        <v>39</v>
      </c>
    </row>
    <row r="8" spans="1:12" ht="35.25" customHeight="1">
      <c r="A8" s="5">
        <v>3</v>
      </c>
      <c r="B8" s="123" t="s">
        <v>44</v>
      </c>
      <c r="C8" s="123"/>
      <c r="D8" s="123"/>
      <c r="E8" s="63">
        <v>20</v>
      </c>
      <c r="F8" s="5" t="s">
        <v>24</v>
      </c>
      <c r="G8" s="7"/>
      <c r="H8" s="50"/>
      <c r="I8" s="50"/>
      <c r="J8" s="64">
        <f t="shared" ref="J8:J13" si="0">E8</f>
        <v>20</v>
      </c>
      <c r="K8" s="5" t="s">
        <v>24</v>
      </c>
      <c r="L8" s="66" t="s">
        <v>36</v>
      </c>
    </row>
    <row r="9" spans="1:12" ht="35.25" customHeight="1">
      <c r="A9" s="5">
        <v>4</v>
      </c>
      <c r="B9" s="123" t="s">
        <v>48</v>
      </c>
      <c r="C9" s="123"/>
      <c r="D9" s="123"/>
      <c r="E9" s="63">
        <v>15</v>
      </c>
      <c r="F9" s="5" t="s">
        <v>24</v>
      </c>
      <c r="G9" s="7"/>
      <c r="H9" s="50"/>
      <c r="I9" s="50"/>
      <c r="J9" s="64">
        <f>E9</f>
        <v>15</v>
      </c>
      <c r="K9" s="5" t="s">
        <v>24</v>
      </c>
      <c r="L9" s="66" t="s">
        <v>37</v>
      </c>
    </row>
    <row r="10" spans="1:12" ht="35.25" customHeight="1">
      <c r="A10" s="5">
        <v>5</v>
      </c>
      <c r="B10" s="122" t="s">
        <v>45</v>
      </c>
      <c r="C10" s="123"/>
      <c r="D10" s="123"/>
      <c r="E10" s="63">
        <v>20</v>
      </c>
      <c r="F10" s="5" t="s">
        <v>24</v>
      </c>
      <c r="G10" s="50"/>
      <c r="H10" s="67"/>
      <c r="I10" s="50"/>
      <c r="J10" s="64">
        <f t="shared" si="0"/>
        <v>20</v>
      </c>
      <c r="K10" s="5" t="s">
        <v>24</v>
      </c>
      <c r="L10" s="66" t="s">
        <v>36</v>
      </c>
    </row>
    <row r="11" spans="1:12" ht="35.25" customHeight="1">
      <c r="A11" s="5">
        <v>6</v>
      </c>
      <c r="B11" s="122" t="s">
        <v>49</v>
      </c>
      <c r="C11" s="123"/>
      <c r="D11" s="123"/>
      <c r="E11" s="63">
        <v>10</v>
      </c>
      <c r="F11" s="5" t="s">
        <v>24</v>
      </c>
      <c r="G11" s="7"/>
      <c r="H11" s="50"/>
      <c r="I11" s="20"/>
      <c r="J11" s="64">
        <f t="shared" si="0"/>
        <v>10</v>
      </c>
      <c r="K11" s="5" t="s">
        <v>24</v>
      </c>
      <c r="L11" s="45" t="s">
        <v>38</v>
      </c>
    </row>
    <row r="12" spans="1:12" ht="35.25" customHeight="1">
      <c r="A12" s="5">
        <v>7</v>
      </c>
      <c r="B12" s="122" t="s">
        <v>50</v>
      </c>
      <c r="C12" s="123"/>
      <c r="D12" s="123"/>
      <c r="E12" s="63">
        <v>10</v>
      </c>
      <c r="F12" s="5" t="s">
        <v>24</v>
      </c>
      <c r="G12" s="7"/>
      <c r="H12" s="50"/>
      <c r="I12" s="50"/>
      <c r="J12" s="64">
        <f>E12</f>
        <v>10</v>
      </c>
      <c r="K12" s="5" t="s">
        <v>24</v>
      </c>
      <c r="L12" s="45" t="s">
        <v>38</v>
      </c>
    </row>
    <row r="13" spans="1:12" ht="35.25" customHeight="1">
      <c r="A13" s="5">
        <v>8</v>
      </c>
      <c r="B13" s="123" t="s">
        <v>46</v>
      </c>
      <c r="C13" s="123"/>
      <c r="D13" s="123"/>
      <c r="E13" s="63">
        <v>15</v>
      </c>
      <c r="F13" s="5" t="s">
        <v>24</v>
      </c>
      <c r="G13" s="50"/>
      <c r="H13" s="67"/>
      <c r="I13" s="20"/>
      <c r="J13" s="64">
        <f t="shared" si="0"/>
        <v>15</v>
      </c>
      <c r="K13" s="5" t="s">
        <v>24</v>
      </c>
      <c r="L13" s="45" t="s">
        <v>37</v>
      </c>
    </row>
    <row r="14" spans="1:12" ht="35.25" customHeight="1">
      <c r="A14" s="5">
        <v>9</v>
      </c>
      <c r="B14" s="123" t="s">
        <v>47</v>
      </c>
      <c r="C14" s="123"/>
      <c r="D14" s="123"/>
      <c r="E14" s="63">
        <v>5</v>
      </c>
      <c r="F14" s="5" t="s">
        <v>24</v>
      </c>
      <c r="G14" s="50" t="s">
        <v>34</v>
      </c>
      <c r="H14" s="6">
        <v>2</v>
      </c>
      <c r="I14" s="50" t="s">
        <v>26</v>
      </c>
      <c r="J14" s="64">
        <f>E14*H14</f>
        <v>10</v>
      </c>
      <c r="K14" s="5" t="s">
        <v>24</v>
      </c>
      <c r="L14" s="66" t="s">
        <v>35</v>
      </c>
    </row>
    <row r="15" spans="1:12" ht="24" customHeight="1" thickBot="1">
      <c r="A15" s="27"/>
      <c r="B15" s="20"/>
      <c r="C15" s="20"/>
      <c r="D15" s="20"/>
      <c r="E15" s="68"/>
      <c r="F15" s="20"/>
      <c r="G15" s="50"/>
      <c r="H15" s="50"/>
      <c r="I15" s="50"/>
      <c r="J15" s="69"/>
      <c r="K15" s="70"/>
      <c r="L15" s="20"/>
    </row>
    <row r="16" spans="1:12" s="73" customFormat="1" ht="36" customHeight="1" thickBot="1">
      <c r="A16" s="124" t="s">
        <v>41</v>
      </c>
      <c r="B16" s="124"/>
      <c r="C16" s="124"/>
      <c r="D16" s="71">
        <v>4000</v>
      </c>
      <c r="E16" s="72" t="s">
        <v>27</v>
      </c>
      <c r="F16" s="73" t="s">
        <v>34</v>
      </c>
      <c r="G16" s="119">
        <f>SUM(J6:J14)</f>
        <v>125</v>
      </c>
      <c r="H16" s="120"/>
      <c r="I16" s="74"/>
      <c r="J16" s="73" t="s">
        <v>24</v>
      </c>
      <c r="K16" s="73" t="s">
        <v>26</v>
      </c>
      <c r="L16" s="75">
        <f>D16*G16</f>
        <v>500000</v>
      </c>
    </row>
    <row r="17" spans="12:12">
      <c r="L17" s="76" t="s">
        <v>27</v>
      </c>
    </row>
  </sheetData>
  <mergeCells count="18">
    <mergeCell ref="B10:D10"/>
    <mergeCell ref="B11:D11"/>
    <mergeCell ref="B1:K1"/>
    <mergeCell ref="A3:L3"/>
    <mergeCell ref="B5:D5"/>
    <mergeCell ref="G16:H16"/>
    <mergeCell ref="A2:L2"/>
    <mergeCell ref="E5:F5"/>
    <mergeCell ref="G5:I5"/>
    <mergeCell ref="J5:K5"/>
    <mergeCell ref="B12:D12"/>
    <mergeCell ref="B13:D13"/>
    <mergeCell ref="B14:D14"/>
    <mergeCell ref="A16:C16"/>
    <mergeCell ref="B6:D6"/>
    <mergeCell ref="B7:D7"/>
    <mergeCell ref="B8:D8"/>
    <mergeCell ref="B9:D9"/>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61"/>
  <sheetViews>
    <sheetView tabSelected="1" topLeftCell="A16" zoomScaleNormal="100" workbookViewId="0">
      <selection activeCell="D16" sqref="D16"/>
    </sheetView>
  </sheetViews>
  <sheetFormatPr defaultRowHeight="12"/>
  <cols>
    <col min="1" max="1" width="4.5" style="8" bestFit="1" customWidth="1"/>
    <col min="2" max="2" width="35.25" style="28" customWidth="1"/>
    <col min="3" max="3" width="9.375" style="8" customWidth="1"/>
    <col min="4" max="4" width="12.5" style="1" customWidth="1"/>
    <col min="5" max="5" width="6.25" style="8" customWidth="1"/>
    <col min="6" max="6" width="8.625" style="1" customWidth="1"/>
    <col min="7" max="7" width="9" style="1"/>
    <col min="8" max="8" width="47.375" style="1" customWidth="1"/>
    <col min="9" max="9" width="66.375" style="8" customWidth="1"/>
    <col min="10" max="10" width="53" style="1" customWidth="1"/>
    <col min="11" max="16384" width="9" style="1"/>
  </cols>
  <sheetData>
    <row r="1" spans="1:14" s="7" customFormat="1" ht="24" customHeight="1">
      <c r="A1" s="121" t="s">
        <v>73</v>
      </c>
      <c r="B1" s="121"/>
      <c r="C1" s="121"/>
      <c r="D1" s="121"/>
      <c r="E1" s="121"/>
      <c r="F1" s="132" t="s">
        <v>86</v>
      </c>
      <c r="G1" s="132"/>
      <c r="H1" s="77"/>
      <c r="I1" s="77"/>
      <c r="J1" s="77"/>
      <c r="K1" s="77"/>
      <c r="L1" s="77"/>
      <c r="M1" s="77"/>
      <c r="N1" s="77"/>
    </row>
    <row r="2" spans="1:14" s="3" customFormat="1" ht="38.25" customHeight="1">
      <c r="A2" s="115" t="s">
        <v>74</v>
      </c>
      <c r="B2" s="115"/>
      <c r="C2" s="115"/>
      <c r="D2" s="115"/>
      <c r="E2" s="115"/>
      <c r="F2" s="115"/>
      <c r="G2" s="115"/>
      <c r="H2" s="98"/>
      <c r="I2" s="79"/>
      <c r="J2" s="79"/>
      <c r="K2" s="79"/>
      <c r="L2" s="79"/>
      <c r="M2" s="79"/>
    </row>
    <row r="3" spans="1:14" s="3" customFormat="1" ht="3.75" customHeight="1">
      <c r="A3" s="9"/>
      <c r="B3" s="22"/>
      <c r="C3" s="8"/>
      <c r="D3" s="21"/>
      <c r="E3" s="21"/>
      <c r="I3" s="8"/>
    </row>
    <row r="4" spans="1:14" s="3" customFormat="1" ht="17.25" customHeight="1">
      <c r="A4" s="9"/>
      <c r="B4" s="10" t="s">
        <v>1</v>
      </c>
      <c r="C4" s="78"/>
      <c r="D4" s="131" t="s">
        <v>12</v>
      </c>
      <c r="E4" s="132"/>
      <c r="F4" s="132"/>
      <c r="I4" s="8"/>
    </row>
    <row r="5" spans="1:14" s="26" customFormat="1" ht="3.75" customHeight="1" thickBot="1">
      <c r="A5" s="2"/>
      <c r="B5" s="23"/>
      <c r="C5" s="24"/>
      <c r="D5" s="25"/>
      <c r="E5" s="25"/>
      <c r="I5" s="24"/>
    </row>
    <row r="6" spans="1:14" s="3" customFormat="1">
      <c r="A6" s="4"/>
      <c r="B6" s="12"/>
      <c r="C6" s="13"/>
      <c r="D6" s="40"/>
      <c r="E6" s="41"/>
      <c r="F6" s="42"/>
      <c r="H6" s="104" t="s">
        <v>77</v>
      </c>
      <c r="I6" s="97" t="s">
        <v>70</v>
      </c>
    </row>
    <row r="7" spans="1:14" s="27" customFormat="1" ht="30" customHeight="1" thickBot="1">
      <c r="A7" s="133" t="s">
        <v>13</v>
      </c>
      <c r="B7" s="134"/>
      <c r="C7" s="14" t="s">
        <v>60</v>
      </c>
      <c r="D7" s="43"/>
      <c r="E7" s="44"/>
      <c r="F7" s="14" t="s">
        <v>60</v>
      </c>
      <c r="H7" s="66"/>
      <c r="I7" s="45"/>
    </row>
    <row r="8" spans="1:14" s="7" customFormat="1" ht="27" customHeight="1">
      <c r="A8" s="17">
        <v>1</v>
      </c>
      <c r="B8" s="18" t="s">
        <v>72</v>
      </c>
      <c r="C8" s="15">
        <v>5</v>
      </c>
      <c r="D8" s="125"/>
      <c r="E8" s="126"/>
      <c r="F8" s="16">
        <f>C8</f>
        <v>5</v>
      </c>
      <c r="H8" s="66"/>
      <c r="I8" s="5"/>
    </row>
    <row r="9" spans="1:14" s="7" customFormat="1" ht="27" customHeight="1">
      <c r="A9" s="17">
        <v>2</v>
      </c>
      <c r="B9" s="18" t="s">
        <v>14</v>
      </c>
      <c r="C9" s="15">
        <v>10</v>
      </c>
      <c r="D9" s="125"/>
      <c r="E9" s="126"/>
      <c r="F9" s="16">
        <f>C9</f>
        <v>10</v>
      </c>
      <c r="H9" s="66"/>
      <c r="I9" s="5"/>
    </row>
    <row r="10" spans="1:14" s="7" customFormat="1" ht="27" customHeight="1">
      <c r="A10" s="17">
        <v>3</v>
      </c>
      <c r="B10" s="11" t="s">
        <v>17</v>
      </c>
      <c r="C10" s="15">
        <v>3</v>
      </c>
      <c r="D10" s="48" t="s">
        <v>0</v>
      </c>
      <c r="E10" s="51"/>
      <c r="F10" s="16">
        <f>C10*E10</f>
        <v>0</v>
      </c>
      <c r="H10" s="105" t="s">
        <v>78</v>
      </c>
      <c r="I10" s="39"/>
    </row>
    <row r="11" spans="1:14" s="7" customFormat="1" ht="27" customHeight="1">
      <c r="A11" s="17">
        <v>4</v>
      </c>
      <c r="B11" s="18" t="s">
        <v>18</v>
      </c>
      <c r="C11" s="15">
        <v>1</v>
      </c>
      <c r="D11" s="48" t="s">
        <v>0</v>
      </c>
      <c r="E11" s="51"/>
      <c r="F11" s="16">
        <f t="shared" ref="F11:F27" si="0">C11*E11</f>
        <v>0</v>
      </c>
      <c r="H11" s="105" t="s">
        <v>78</v>
      </c>
      <c r="I11" s="5"/>
    </row>
    <row r="12" spans="1:14" s="7" customFormat="1" ht="27" customHeight="1">
      <c r="A12" s="17">
        <v>5</v>
      </c>
      <c r="B12" s="18" t="s">
        <v>69</v>
      </c>
      <c r="C12" s="15">
        <v>1</v>
      </c>
      <c r="D12" s="48" t="s">
        <v>0</v>
      </c>
      <c r="E12" s="51"/>
      <c r="F12" s="16">
        <f t="shared" si="0"/>
        <v>0</v>
      </c>
      <c r="H12" s="105" t="s">
        <v>78</v>
      </c>
      <c r="I12" s="5"/>
    </row>
    <row r="13" spans="1:14" s="7" customFormat="1" ht="27" customHeight="1">
      <c r="A13" s="17">
        <v>7</v>
      </c>
      <c r="B13" s="99" t="s">
        <v>11</v>
      </c>
      <c r="C13" s="15">
        <v>2</v>
      </c>
      <c r="D13" s="48" t="s">
        <v>0</v>
      </c>
      <c r="E13" s="51"/>
      <c r="F13" s="16">
        <f t="shared" si="0"/>
        <v>0</v>
      </c>
      <c r="H13" s="105" t="s">
        <v>78</v>
      </c>
      <c r="I13" s="5"/>
    </row>
    <row r="14" spans="1:14" s="7" customFormat="1" ht="27" customHeight="1">
      <c r="A14" s="17">
        <v>8</v>
      </c>
      <c r="B14" s="99" t="s">
        <v>22</v>
      </c>
      <c r="C14" s="15">
        <v>2</v>
      </c>
      <c r="D14" s="48" t="s">
        <v>0</v>
      </c>
      <c r="E14" s="51"/>
      <c r="F14" s="16">
        <f t="shared" si="0"/>
        <v>0</v>
      </c>
      <c r="H14" s="105" t="s">
        <v>78</v>
      </c>
      <c r="I14" s="5"/>
    </row>
    <row r="15" spans="1:14" s="7" customFormat="1" ht="27" customHeight="1">
      <c r="A15" s="17">
        <v>9</v>
      </c>
      <c r="B15" s="99" t="s">
        <v>23</v>
      </c>
      <c r="C15" s="15">
        <v>2</v>
      </c>
      <c r="D15" s="48" t="s">
        <v>0</v>
      </c>
      <c r="E15" s="51"/>
      <c r="F15" s="16">
        <f t="shared" si="0"/>
        <v>0</v>
      </c>
      <c r="H15" s="105" t="s">
        <v>78</v>
      </c>
      <c r="I15" s="5"/>
    </row>
    <row r="16" spans="1:14" s="7" customFormat="1" ht="27" customHeight="1">
      <c r="A16" s="17">
        <v>10.1785714285714</v>
      </c>
      <c r="B16" s="99" t="s">
        <v>19</v>
      </c>
      <c r="C16" s="15">
        <v>2</v>
      </c>
      <c r="D16" s="48" t="s">
        <v>0</v>
      </c>
      <c r="E16" s="51"/>
      <c r="F16" s="16">
        <f t="shared" si="0"/>
        <v>0</v>
      </c>
      <c r="H16" s="105" t="s">
        <v>78</v>
      </c>
      <c r="I16" s="5"/>
    </row>
    <row r="17" spans="1:9" s="7" customFormat="1" ht="27" customHeight="1">
      <c r="A17" s="17">
        <v>11.3571428571429</v>
      </c>
      <c r="B17" s="99" t="s">
        <v>20</v>
      </c>
      <c r="C17" s="15">
        <v>2</v>
      </c>
      <c r="D17" s="48" t="s">
        <v>0</v>
      </c>
      <c r="E17" s="51"/>
      <c r="F17" s="16">
        <f t="shared" si="0"/>
        <v>0</v>
      </c>
      <c r="H17" s="105" t="s">
        <v>78</v>
      </c>
      <c r="I17" s="5"/>
    </row>
    <row r="18" spans="1:9" s="7" customFormat="1" ht="27" customHeight="1">
      <c r="A18" s="17">
        <v>12.535714285714301</v>
      </c>
      <c r="B18" s="99" t="s">
        <v>21</v>
      </c>
      <c r="C18" s="15">
        <v>2</v>
      </c>
      <c r="D18" s="48" t="s">
        <v>0</v>
      </c>
      <c r="E18" s="51"/>
      <c r="F18" s="16">
        <f t="shared" si="0"/>
        <v>0</v>
      </c>
      <c r="H18" s="105" t="s">
        <v>78</v>
      </c>
      <c r="I18" s="5"/>
    </row>
    <row r="19" spans="1:9" s="7" customFormat="1" ht="27" customHeight="1">
      <c r="A19" s="17">
        <v>13.714285714285699</v>
      </c>
      <c r="B19" s="99" t="s">
        <v>15</v>
      </c>
      <c r="C19" s="15">
        <v>2</v>
      </c>
      <c r="D19" s="48" t="s">
        <v>0</v>
      </c>
      <c r="E19" s="51"/>
      <c r="F19" s="16">
        <f t="shared" si="0"/>
        <v>0</v>
      </c>
      <c r="H19" s="105" t="s">
        <v>78</v>
      </c>
      <c r="I19" s="5"/>
    </row>
    <row r="20" spans="1:9" s="7" customFormat="1" ht="27" customHeight="1">
      <c r="A20" s="17">
        <v>14.8928571428571</v>
      </c>
      <c r="B20" s="100" t="s">
        <v>16</v>
      </c>
      <c r="C20" s="15">
        <v>2</v>
      </c>
      <c r="D20" s="48" t="s">
        <v>0</v>
      </c>
      <c r="E20" s="51"/>
      <c r="F20" s="16">
        <f t="shared" si="0"/>
        <v>0</v>
      </c>
      <c r="H20" s="105" t="s">
        <v>78</v>
      </c>
      <c r="I20" s="5"/>
    </row>
    <row r="21" spans="1:9" s="7" customFormat="1" ht="27" customHeight="1">
      <c r="A21" s="17">
        <v>16.071428571428601</v>
      </c>
      <c r="B21" s="99" t="s">
        <v>6</v>
      </c>
      <c r="C21" s="15">
        <v>2</v>
      </c>
      <c r="D21" s="48" t="s">
        <v>0</v>
      </c>
      <c r="E21" s="51"/>
      <c r="F21" s="16">
        <f t="shared" si="0"/>
        <v>0</v>
      </c>
      <c r="H21" s="105" t="s">
        <v>78</v>
      </c>
      <c r="I21" s="5"/>
    </row>
    <row r="22" spans="1:9" s="7" customFormat="1" ht="27" customHeight="1">
      <c r="A22" s="17">
        <v>17.25</v>
      </c>
      <c r="B22" s="99" t="s">
        <v>10</v>
      </c>
      <c r="C22" s="15">
        <v>2</v>
      </c>
      <c r="D22" s="48" t="s">
        <v>0</v>
      </c>
      <c r="E22" s="51"/>
      <c r="F22" s="16">
        <f t="shared" si="0"/>
        <v>0</v>
      </c>
      <c r="H22" s="105" t="s">
        <v>78</v>
      </c>
      <c r="I22" s="5"/>
    </row>
    <row r="23" spans="1:9" s="7" customFormat="1" ht="27" customHeight="1">
      <c r="A23" s="17">
        <v>18.428571428571399</v>
      </c>
      <c r="B23" s="99" t="s">
        <v>9</v>
      </c>
      <c r="C23" s="15">
        <v>2</v>
      </c>
      <c r="D23" s="48" t="s">
        <v>0</v>
      </c>
      <c r="E23" s="51"/>
      <c r="F23" s="16">
        <f t="shared" si="0"/>
        <v>0</v>
      </c>
      <c r="H23" s="105" t="s">
        <v>78</v>
      </c>
      <c r="I23" s="5"/>
    </row>
    <row r="24" spans="1:9" s="7" customFormat="1" ht="27" customHeight="1">
      <c r="A24" s="17">
        <v>19.6071428571429</v>
      </c>
      <c r="B24" s="99" t="s">
        <v>7</v>
      </c>
      <c r="C24" s="15">
        <v>2</v>
      </c>
      <c r="D24" s="48" t="s">
        <v>0</v>
      </c>
      <c r="E24" s="51"/>
      <c r="F24" s="16">
        <f t="shared" si="0"/>
        <v>0</v>
      </c>
      <c r="H24" s="105" t="s">
        <v>78</v>
      </c>
      <c r="I24" s="5"/>
    </row>
    <row r="25" spans="1:9" s="7" customFormat="1" ht="27" customHeight="1">
      <c r="A25" s="17">
        <v>20.785714285714299</v>
      </c>
      <c r="B25" s="99" t="s">
        <v>8</v>
      </c>
      <c r="C25" s="15">
        <v>2</v>
      </c>
      <c r="D25" s="48" t="s">
        <v>0</v>
      </c>
      <c r="E25" s="51"/>
      <c r="F25" s="16">
        <f t="shared" si="0"/>
        <v>0</v>
      </c>
      <c r="H25" s="105" t="s">
        <v>78</v>
      </c>
      <c r="I25" s="5"/>
    </row>
    <row r="26" spans="1:9" s="7" customFormat="1" ht="27" customHeight="1">
      <c r="A26" s="17">
        <v>21.964285714285701</v>
      </c>
      <c r="B26" s="99" t="s">
        <v>4</v>
      </c>
      <c r="C26" s="15">
        <v>2</v>
      </c>
      <c r="D26" s="48" t="s">
        <v>0</v>
      </c>
      <c r="E26" s="51"/>
      <c r="F26" s="16">
        <f t="shared" si="0"/>
        <v>0</v>
      </c>
      <c r="H26" s="105" t="s">
        <v>78</v>
      </c>
      <c r="I26" s="5"/>
    </row>
    <row r="27" spans="1:9" s="7" customFormat="1" ht="27" customHeight="1">
      <c r="A27" s="17">
        <v>23.142857142857199</v>
      </c>
      <c r="B27" s="99" t="s">
        <v>5</v>
      </c>
      <c r="C27" s="15">
        <v>3</v>
      </c>
      <c r="D27" s="48" t="s">
        <v>0</v>
      </c>
      <c r="E27" s="51"/>
      <c r="F27" s="16">
        <f t="shared" si="0"/>
        <v>0</v>
      </c>
      <c r="H27" s="105" t="s">
        <v>78</v>
      </c>
      <c r="I27" s="5"/>
    </row>
    <row r="28" spans="1:9" s="7" customFormat="1" ht="27" customHeight="1">
      <c r="A28" s="17">
        <v>24.321428571428601</v>
      </c>
      <c r="B28" s="11" t="s">
        <v>28</v>
      </c>
      <c r="C28" s="49">
        <v>3</v>
      </c>
      <c r="D28" s="48" t="s">
        <v>0</v>
      </c>
      <c r="E28" s="51"/>
      <c r="F28" s="16">
        <f>C28*E28</f>
        <v>0</v>
      </c>
      <c r="H28" s="106" t="s">
        <v>79</v>
      </c>
      <c r="I28" s="5"/>
    </row>
    <row r="29" spans="1:9" s="7" customFormat="1" ht="27" customHeight="1">
      <c r="A29" s="17">
        <v>25.5</v>
      </c>
      <c r="B29" s="11" t="s">
        <v>29</v>
      </c>
      <c r="C29" s="49">
        <v>3</v>
      </c>
      <c r="D29" s="48" t="s">
        <v>0</v>
      </c>
      <c r="E29" s="51"/>
      <c r="F29" s="16">
        <f>C29*E29</f>
        <v>0</v>
      </c>
      <c r="H29" s="106" t="s">
        <v>79</v>
      </c>
      <c r="I29" s="5"/>
    </row>
    <row r="30" spans="1:9" s="7" customFormat="1" ht="27" customHeight="1">
      <c r="A30" s="17">
        <v>26.678571428571399</v>
      </c>
      <c r="B30" s="101" t="s">
        <v>75</v>
      </c>
      <c r="C30" s="15">
        <v>2</v>
      </c>
      <c r="D30" s="96" t="s">
        <v>0</v>
      </c>
      <c r="E30" s="51"/>
      <c r="F30" s="16">
        <f t="shared" ref="F30:F32" si="1">C30*E30</f>
        <v>0</v>
      </c>
      <c r="H30" s="106" t="s">
        <v>79</v>
      </c>
      <c r="I30" s="95"/>
    </row>
    <row r="31" spans="1:9" s="7" customFormat="1" ht="27" customHeight="1">
      <c r="A31" s="17">
        <v>27.8571428571429</v>
      </c>
      <c r="B31" s="101" t="s">
        <v>76</v>
      </c>
      <c r="C31" s="49">
        <v>3</v>
      </c>
      <c r="D31" s="96" t="s">
        <v>0</v>
      </c>
      <c r="E31" s="51"/>
      <c r="F31" s="16">
        <f t="shared" si="1"/>
        <v>0</v>
      </c>
      <c r="H31" s="106" t="s">
        <v>79</v>
      </c>
      <c r="I31" s="95"/>
    </row>
    <row r="32" spans="1:9" s="7" customFormat="1" ht="27" customHeight="1">
      <c r="A32" s="17">
        <v>29.035714285714299</v>
      </c>
      <c r="B32" s="11" t="s">
        <v>30</v>
      </c>
      <c r="C32" s="49">
        <v>3</v>
      </c>
      <c r="D32" s="48" t="s">
        <v>0</v>
      </c>
      <c r="E32" s="51"/>
      <c r="F32" s="16">
        <f t="shared" si="1"/>
        <v>0</v>
      </c>
      <c r="H32" s="105" t="s">
        <v>80</v>
      </c>
      <c r="I32" s="5"/>
    </row>
    <row r="33" spans="1:9" s="7" customFormat="1" ht="27" customHeight="1" thickBot="1">
      <c r="A33" s="127" t="s">
        <v>64</v>
      </c>
      <c r="B33" s="128"/>
      <c r="C33" s="19"/>
      <c r="D33" s="129"/>
      <c r="E33" s="130"/>
      <c r="F33" s="46">
        <f>SUM(F8:F32)</f>
        <v>15</v>
      </c>
      <c r="I33" s="47"/>
    </row>
    <row r="34" spans="1:9" ht="9" customHeight="1">
      <c r="D34" s="29"/>
      <c r="E34" s="30"/>
    </row>
    <row r="35" spans="1:9">
      <c r="B35" s="31"/>
      <c r="C35" s="32"/>
      <c r="D35" s="33"/>
      <c r="E35" s="34"/>
    </row>
    <row r="36" spans="1:9">
      <c r="B36" s="35"/>
      <c r="C36" s="36"/>
      <c r="D36" s="33"/>
      <c r="E36" s="34"/>
    </row>
    <row r="37" spans="1:9">
      <c r="B37" s="36"/>
      <c r="C37" s="36"/>
      <c r="D37" s="36"/>
      <c r="E37" s="37"/>
    </row>
    <row r="38" spans="1:9">
      <c r="B38" s="36"/>
      <c r="C38" s="36"/>
      <c r="D38" s="36"/>
      <c r="E38" s="37"/>
    </row>
    <row r="39" spans="1:9">
      <c r="B39" s="35"/>
      <c r="C39" s="36"/>
      <c r="D39" s="36"/>
      <c r="E39" s="37"/>
    </row>
    <row r="40" spans="1:9">
      <c r="B40" s="38"/>
      <c r="C40" s="36"/>
      <c r="D40" s="36"/>
      <c r="E40" s="37"/>
    </row>
    <row r="41" spans="1:9">
      <c r="B41" s="35"/>
      <c r="C41" s="36"/>
    </row>
    <row r="42" spans="1:9">
      <c r="B42" s="35"/>
      <c r="C42" s="36"/>
      <c r="D42" s="36"/>
      <c r="E42" s="37"/>
    </row>
    <row r="43" spans="1:9">
      <c r="B43" s="36"/>
      <c r="C43" s="36"/>
      <c r="D43" s="36"/>
      <c r="E43" s="37"/>
    </row>
    <row r="44" spans="1:9">
      <c r="B44" s="36"/>
      <c r="C44" s="36"/>
      <c r="D44" s="36"/>
      <c r="E44" s="37"/>
    </row>
    <row r="45" spans="1:9">
      <c r="B45" s="36"/>
      <c r="C45" s="1"/>
    </row>
    <row r="46" spans="1:9">
      <c r="B46" s="1"/>
      <c r="C46" s="1"/>
    </row>
    <row r="47" spans="1:9">
      <c r="B47" s="1"/>
      <c r="C47" s="1"/>
    </row>
    <row r="48" spans="1:9">
      <c r="B48" s="1"/>
      <c r="C48" s="1"/>
    </row>
    <row r="49" spans="2:3">
      <c r="B49" s="1"/>
      <c r="C49" s="1"/>
    </row>
    <row r="50" spans="2:3">
      <c r="B50" s="1"/>
      <c r="C50" s="1"/>
    </row>
    <row r="51" spans="2:3">
      <c r="B51" s="1"/>
      <c r="C51" s="1"/>
    </row>
    <row r="52" spans="2:3">
      <c r="B52" s="1"/>
      <c r="C52" s="1"/>
    </row>
    <row r="53" spans="2:3">
      <c r="B53" s="1"/>
      <c r="C53" s="1"/>
    </row>
    <row r="54" spans="2:3">
      <c r="B54" s="1"/>
      <c r="C54" s="1"/>
    </row>
    <row r="55" spans="2:3">
      <c r="B55" s="1"/>
      <c r="C55" s="1"/>
    </row>
    <row r="56" spans="2:3">
      <c r="B56" s="1"/>
      <c r="C56" s="1"/>
    </row>
    <row r="57" spans="2:3">
      <c r="B57" s="1"/>
      <c r="C57" s="1"/>
    </row>
    <row r="58" spans="2:3">
      <c r="B58" s="1"/>
      <c r="C58" s="1"/>
    </row>
    <row r="59" spans="2:3">
      <c r="B59" s="1"/>
      <c r="C59" s="1"/>
    </row>
    <row r="60" spans="2:3">
      <c r="B60" s="1"/>
      <c r="C60" s="1"/>
    </row>
    <row r="61" spans="2:3">
      <c r="B61" s="1"/>
      <c r="C61" s="1"/>
    </row>
  </sheetData>
  <mergeCells count="9">
    <mergeCell ref="D9:E9"/>
    <mergeCell ref="A33:B33"/>
    <mergeCell ref="D33:E33"/>
    <mergeCell ref="D4:F4"/>
    <mergeCell ref="A1:E1"/>
    <mergeCell ref="A2:G2"/>
    <mergeCell ref="A7:B7"/>
    <mergeCell ref="D8:E8"/>
    <mergeCell ref="F1:G1"/>
  </mergeCells>
  <phoneticPr fontId="1"/>
  <pageMargins left="0.41" right="0.37" top="0.47244094488188981" bottom="0.51181102362204722" header="0.31496062992125984" footer="0.31496062992125984"/>
  <pageSetup paperSize="9" scale="96" orientation="portrait" r:id="rId1"/>
  <headerFooter alignWithMargins="0">
    <oddHeader>&amp;R別紙１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①治験薬管理経費算出賃金表（固定費）</vt:lpstr>
      <vt:lpstr>②CRC賃金算出表（事前準備費用）</vt:lpstr>
      <vt:lpstr>③CRC賃金算出表（変動費）</vt:lpstr>
      <vt:lpstr>'①治験薬管理経費算出賃金表（固定費）'!Print_Area</vt:lpstr>
      <vt:lpstr>'③CRC賃金算出表（変動費）'!Print_Area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米島　正／Yonejima,Tadashi</cp:lastModifiedBy>
  <cp:lastPrinted>2021-01-19T02:43:52Z</cp:lastPrinted>
  <dcterms:created xsi:type="dcterms:W3CDTF">1998-04-22T02:23:04Z</dcterms:created>
  <dcterms:modified xsi:type="dcterms:W3CDTF">2021-05-12T03:04:26Z</dcterms:modified>
</cp:coreProperties>
</file>